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\JG documents\PROJECTS\Brecks HLF\Tithe Apportionments\"/>
    </mc:Choice>
  </mc:AlternateContent>
  <bookViews>
    <workbookView xWindow="0" yWindow="0" windowWidth="14370" windowHeight="7530"/>
  </bookViews>
  <sheets>
    <sheet name="West Tof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J44" i="1" s="1"/>
  <c r="I45" i="1"/>
  <c r="J45" i="1" s="1"/>
  <c r="I46" i="1"/>
  <c r="J46" i="1" s="1"/>
  <c r="I47" i="1"/>
  <c r="J47" i="1" s="1"/>
  <c r="I48" i="1"/>
  <c r="J48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73" i="1"/>
  <c r="J73" i="1" s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2" i="1"/>
  <c r="J2" i="1" s="1"/>
</calcChain>
</file>

<file path=xl/sharedStrings.xml><?xml version="1.0" encoding="utf-8"?>
<sst xmlns="http://schemas.openxmlformats.org/spreadsheetml/2006/main" count="794" uniqueCount="176">
  <si>
    <t>LANDOWNER</t>
  </si>
  <si>
    <t>OCCUPIER</t>
  </si>
  <si>
    <t>PLAN_NO</t>
  </si>
  <si>
    <t>FIELD_NAME</t>
  </si>
  <si>
    <t>STATE</t>
  </si>
  <si>
    <t>A</t>
  </si>
  <si>
    <t>R</t>
  </si>
  <si>
    <t>P</t>
  </si>
  <si>
    <t>HEC</t>
  </si>
  <si>
    <t>Pasture</t>
  </si>
  <si>
    <t>DEC_ACRE</t>
  </si>
  <si>
    <t>Himself</t>
  </si>
  <si>
    <t>Arable</t>
  </si>
  <si>
    <t>Comments</t>
  </si>
  <si>
    <t>Wood</t>
  </si>
  <si>
    <t>Rush Meadow</t>
  </si>
  <si>
    <t>Sheep Walk</t>
  </si>
  <si>
    <t>Barn Piece</t>
  </si>
  <si>
    <t>Cottages and Gardens</t>
  </si>
  <si>
    <t>Cottage and Garden</t>
  </si>
  <si>
    <t>Glebe</t>
  </si>
  <si>
    <t>Sir R Sutton</t>
  </si>
  <si>
    <t>16a</t>
  </si>
  <si>
    <t>19a</t>
  </si>
  <si>
    <t>E Edgley</t>
  </si>
  <si>
    <t>Lord A's tenant</t>
  </si>
  <si>
    <t>Various</t>
  </si>
  <si>
    <t>Church and yard</t>
  </si>
  <si>
    <t>Tofts Kennel Covert</t>
  </si>
  <si>
    <t>Upper Church Field</t>
  </si>
  <si>
    <t>Tofts Hall and Plantations</t>
  </si>
  <si>
    <t>Cart Shed Plantation</t>
  </si>
  <si>
    <t>Lawn Plantation</t>
  </si>
  <si>
    <t>First Shed Plantation</t>
  </si>
  <si>
    <t>Horse Shoe Covert</t>
  </si>
  <si>
    <t>Lake</t>
  </si>
  <si>
    <t>Shepherd's Pightle</t>
  </si>
  <si>
    <t>Lower Church Field</t>
  </si>
  <si>
    <t>First Buckenham Meadow</t>
  </si>
  <si>
    <t>Archers Covert</t>
  </si>
  <si>
    <t>Gardens</t>
  </si>
  <si>
    <t>Part Keymers Meadow</t>
  </si>
  <si>
    <t>Part of Great Car</t>
  </si>
  <si>
    <t>Double Bank</t>
  </si>
  <si>
    <t>Burnt Meadow</t>
  </si>
  <si>
    <t>Great Car</t>
  </si>
  <si>
    <t>Further Fen</t>
  </si>
  <si>
    <t>The Borders</t>
  </si>
  <si>
    <t>Straight Piece Plantation</t>
  </si>
  <si>
    <t>Part of Tofts Belt</t>
  </si>
  <si>
    <t>Great Thistle Break</t>
  </si>
  <si>
    <t>Woodcock Cover Piece</t>
  </si>
  <si>
    <t>Evergreen Covert</t>
  </si>
  <si>
    <t>Twenty Six Acres</t>
  </si>
  <si>
    <t>Fen Clump and New Covert</t>
  </si>
  <si>
    <t>The Fen</t>
  </si>
  <si>
    <t>Bran's Infield</t>
  </si>
  <si>
    <t>Break Close</t>
  </si>
  <si>
    <t>Barn Covert</t>
  </si>
  <si>
    <t>Old Farm Homstall</t>
  </si>
  <si>
    <t>Part of the Common</t>
  </si>
  <si>
    <t>Break Close Covert</t>
  </si>
  <si>
    <t>Part of Common</t>
  </si>
  <si>
    <t>Plantation</t>
  </si>
  <si>
    <t>Pightle, Buildings and Driftway</t>
  </si>
  <si>
    <t>Buildings and Yard</t>
  </si>
  <si>
    <t>Lavendar Walk</t>
  </si>
  <si>
    <t>Old Lucern Piece</t>
  </si>
  <si>
    <t>First Parsons Break</t>
  </si>
  <si>
    <t>Second Parsons Break</t>
  </si>
  <si>
    <t>Third Parsons Break</t>
  </si>
  <si>
    <t>Fourth Parsons Break</t>
  </si>
  <si>
    <t>Gravel Pit Plantation</t>
  </si>
  <si>
    <t>n/a</t>
  </si>
  <si>
    <t>Water</t>
  </si>
  <si>
    <t>?</t>
  </si>
  <si>
    <t>Water Heading</t>
  </si>
  <si>
    <t>Lamb Close</t>
  </si>
  <si>
    <t>Kings Close Covert</t>
  </si>
  <si>
    <t>Kings Close Meadow</t>
  </si>
  <si>
    <t>Brick Kiln Covert</t>
  </si>
  <si>
    <t>Kings Close</t>
  </si>
  <si>
    <t>Evergreens</t>
  </si>
  <si>
    <t>Tofts Great Water</t>
  </si>
  <si>
    <t>Watering Court</t>
  </si>
  <si>
    <t>New Plantation</t>
  </si>
  <si>
    <t>Mouse Hall Break</t>
  </si>
  <si>
    <t>Boughens Break</t>
  </si>
  <si>
    <t>Triangle Covert</t>
  </si>
  <si>
    <t>Black Brown Covert</t>
  </si>
  <si>
    <t>The Triangle</t>
  </si>
  <si>
    <t>First Blackland Piece</t>
  </si>
  <si>
    <t>Blackland Driftway</t>
  </si>
  <si>
    <t>Second Blackland Piece</t>
  </si>
  <si>
    <t>Third Blackland Piece</t>
  </si>
  <si>
    <t>Hammonds Plantation</t>
  </si>
  <si>
    <t>Kedies Plantation</t>
  </si>
  <si>
    <t>Farlin Blackland Piece</t>
  </si>
  <si>
    <t>Circular Plantation</t>
  </si>
  <si>
    <t>Wisenons Clump</t>
  </si>
  <si>
    <t>New Farm</t>
  </si>
  <si>
    <t>Great Heath</t>
  </si>
  <si>
    <t>Eight Acre</t>
  </si>
  <si>
    <t>Heath Covert</t>
  </si>
  <si>
    <t>Hill Plantation</t>
  </si>
  <si>
    <t>Middle Heath Covert</t>
  </si>
  <si>
    <t>Far Drove Road Piece</t>
  </si>
  <si>
    <t>Near Drove Road Piece</t>
  </si>
  <si>
    <t>126a</t>
  </si>
  <si>
    <t>J Lingley</t>
  </si>
  <si>
    <t>W Turner</t>
  </si>
  <si>
    <t>Bush Break</t>
  </si>
  <si>
    <t>Pit Plantation</t>
  </si>
  <si>
    <t>White Lay</t>
  </si>
  <si>
    <t>White Heath</t>
  </si>
  <si>
    <t>The Tees</t>
  </si>
  <si>
    <t>Stony Break and 'T' Break</t>
  </si>
  <si>
    <t>Young Oak Covert</t>
  </si>
  <si>
    <t>Oak Break</t>
  </si>
  <si>
    <t>The Oaks Farm Havestall</t>
  </si>
  <si>
    <t>Old Oak Plantation</t>
  </si>
  <si>
    <t>Roundabout</t>
  </si>
  <si>
    <t>Great Clay Pit Plantation</t>
  </si>
  <si>
    <t>Part of Thorn Lock</t>
  </si>
  <si>
    <t>Fox Tail Larch</t>
  </si>
  <si>
    <t>Gravel Pit Break</t>
  </si>
  <si>
    <t>Fox Tail Covert</t>
  </si>
  <si>
    <t>Cottage, garden and pightle</t>
  </si>
  <si>
    <t>Singleys Piece</t>
  </si>
  <si>
    <t>Clay Pit Covert</t>
  </si>
  <si>
    <t>Little Heath</t>
  </si>
  <si>
    <t>Adjoining Dixons Piece</t>
  </si>
  <si>
    <t>Egg Plantation</t>
  </si>
  <si>
    <t>Dixons Piece</t>
  </si>
  <si>
    <t>Square Plantation</t>
  </si>
  <si>
    <t>Great Covert</t>
  </si>
  <si>
    <t>First Hall Field Strip</t>
  </si>
  <si>
    <t>Revolution Plantation</t>
  </si>
  <si>
    <t>Second Hall Field Piece</t>
  </si>
  <si>
    <t>Second Hall Field Strip</t>
  </si>
  <si>
    <t>Dixons Covert</t>
  </si>
  <si>
    <t>Third Hall Field Piece</t>
  </si>
  <si>
    <t>Fourt Hall Field Piece</t>
  </si>
  <si>
    <t>Part of Belt</t>
  </si>
  <si>
    <t>Second New Screen</t>
  </si>
  <si>
    <t>Third new Screen</t>
  </si>
  <si>
    <t>The Screen</t>
  </si>
  <si>
    <t>Second Shed Piece</t>
  </si>
  <si>
    <t>Lord Ashburton</t>
  </si>
  <si>
    <t>Lord Walsingham</t>
  </si>
  <si>
    <t>? Walsingham?</t>
  </si>
  <si>
    <t>T Baring</t>
  </si>
  <si>
    <t>? Baring?</t>
  </si>
  <si>
    <t>J Clark</t>
  </si>
  <si>
    <t>J Archer</t>
  </si>
  <si>
    <t>Niggetts</t>
  </si>
  <si>
    <t>Red Graves</t>
  </si>
  <si>
    <t>Far Water Meadow</t>
  </si>
  <si>
    <t>First Water Meadow</t>
  </si>
  <si>
    <t>Second Water Meadow</t>
  </si>
  <si>
    <t>Double Bank Covert</t>
  </si>
  <si>
    <t>Second Buckenham Meadow</t>
  </si>
  <si>
    <t>Third Buckenham Meadow</t>
  </si>
  <si>
    <t>Iron Carr</t>
  </si>
  <si>
    <t>Meadow</t>
  </si>
  <si>
    <t>Covert</t>
  </si>
  <si>
    <t>Part of Approach</t>
  </si>
  <si>
    <t>Part of Break</t>
  </si>
  <si>
    <t>Part of 40 Acre Break</t>
  </si>
  <si>
    <t>Belt Plantation</t>
  </si>
  <si>
    <t>Cottage and Gardens</t>
  </si>
  <si>
    <t>Part of Wall Break</t>
  </si>
  <si>
    <t>Building and Yard</t>
  </si>
  <si>
    <t>Gorse</t>
  </si>
  <si>
    <t>Trees &amp; Grass</t>
  </si>
  <si>
    <t>Broom Covert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</si>
</sst>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="106" zoomScaleNormal="106" workbookViewId="0">
      <pane ySplit="1" topLeftCell="A2" activePane="bottomLeft" state="frozen"/>
      <selection pane="bottomLeft" activeCell="K88" sqref="K88"/>
    </sheetView>
  </sheetViews>
  <sheetFormatPr defaultRowHeight="15" x14ac:dyDescent="0.25"/>
  <cols>
    <col min="1" max="1" width="16.28515625" style="4" bestFit="1" customWidth="1"/>
    <col min="2" max="2" width="14.28515625" style="4" bestFit="1" customWidth="1"/>
    <col min="3" max="3" width="9.5703125" style="2" bestFit="1" customWidth="1"/>
    <col min="4" max="4" width="28.7109375" style="4" bestFit="1" customWidth="1"/>
    <col min="5" max="5" width="13.28515625" style="4" bestFit="1" customWidth="1"/>
    <col min="6" max="8" width="9.140625" style="2"/>
    <col min="9" max="9" width="10" style="2" bestFit="1" customWidth="1"/>
    <col min="10" max="10" width="12" style="2" bestFit="1" customWidth="1"/>
    <col min="11" max="11" width="26.7109375" bestFit="1" customWidth="1"/>
  </cols>
  <sheetData>
    <row r="1" spans="1:11" x14ac:dyDescent="0.25">
      <c r="A1" s="3" t="s">
        <v>0</v>
      </c>
      <c r="B1" s="3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10</v>
      </c>
      <c r="J1" s="1" t="s">
        <v>8</v>
      </c>
      <c r="K1" s="1" t="s">
        <v>13</v>
      </c>
    </row>
    <row r="2" spans="1:11" x14ac:dyDescent="0.25">
      <c r="A2" s="6" t="s">
        <v>20</v>
      </c>
      <c r="B2" s="6" t="s">
        <v>21</v>
      </c>
      <c r="C2" s="5">
        <v>1</v>
      </c>
      <c r="D2" s="6" t="s">
        <v>27</v>
      </c>
      <c r="E2" s="6" t="s">
        <v>73</v>
      </c>
      <c r="F2" s="5">
        <v>0</v>
      </c>
      <c r="G2" s="5">
        <v>2</v>
      </c>
      <c r="H2" s="5">
        <v>20</v>
      </c>
      <c r="I2" s="2">
        <f>(H2+(G2*40)+(F2*160))/160</f>
        <v>0.625</v>
      </c>
      <c r="J2" s="2">
        <f>I2/2.4711</f>
        <v>0.25292379911780183</v>
      </c>
    </row>
    <row r="3" spans="1:11" x14ac:dyDescent="0.25">
      <c r="A3" s="6" t="s">
        <v>21</v>
      </c>
      <c r="B3" s="6" t="s">
        <v>21</v>
      </c>
      <c r="C3" s="5">
        <v>2</v>
      </c>
      <c r="D3" s="6" t="s">
        <v>28</v>
      </c>
      <c r="E3" s="6" t="s">
        <v>14</v>
      </c>
      <c r="F3" s="5">
        <v>4</v>
      </c>
      <c r="G3" s="5">
        <v>3</v>
      </c>
      <c r="H3" s="5">
        <v>0</v>
      </c>
      <c r="I3" s="2">
        <f t="shared" ref="I3:I69" si="0">(H3+(G3*40)+(F3*160))/160</f>
        <v>4.75</v>
      </c>
      <c r="J3" s="2">
        <f t="shared" ref="J3:J69" si="1">I3/2.4711</f>
        <v>1.9222208732952937</v>
      </c>
    </row>
    <row r="4" spans="1:11" x14ac:dyDescent="0.25">
      <c r="A4" s="6" t="s">
        <v>21</v>
      </c>
      <c r="B4" s="6" t="s">
        <v>21</v>
      </c>
      <c r="C4" s="5">
        <v>3</v>
      </c>
      <c r="D4" s="6" t="s">
        <v>29</v>
      </c>
      <c r="E4" s="6" t="s">
        <v>9</v>
      </c>
      <c r="F4" s="5">
        <v>24</v>
      </c>
      <c r="G4" s="5">
        <v>1</v>
      </c>
      <c r="H4" s="5">
        <v>0</v>
      </c>
      <c r="I4" s="2">
        <f t="shared" si="0"/>
        <v>24.25</v>
      </c>
      <c r="J4" s="2">
        <f t="shared" si="1"/>
        <v>9.8134434057707107</v>
      </c>
    </row>
    <row r="5" spans="1:11" x14ac:dyDescent="0.25">
      <c r="A5" s="6" t="s">
        <v>21</v>
      </c>
      <c r="B5" s="6" t="s">
        <v>21</v>
      </c>
      <c r="C5" s="5">
        <v>4</v>
      </c>
      <c r="D5" s="6" t="s">
        <v>30</v>
      </c>
      <c r="E5" s="6" t="s">
        <v>14</v>
      </c>
      <c r="F5" s="5">
        <v>0</v>
      </c>
      <c r="G5" s="5">
        <v>3</v>
      </c>
      <c r="H5" s="5">
        <v>5</v>
      </c>
      <c r="I5" s="2">
        <f t="shared" si="0"/>
        <v>0.78125</v>
      </c>
      <c r="J5" s="2">
        <f t="shared" si="1"/>
        <v>0.31615474889725226</v>
      </c>
    </row>
    <row r="6" spans="1:11" x14ac:dyDescent="0.25">
      <c r="A6" s="6" t="s">
        <v>21</v>
      </c>
      <c r="B6" s="6" t="s">
        <v>21</v>
      </c>
      <c r="C6" s="5">
        <v>5</v>
      </c>
      <c r="D6" s="6" t="s">
        <v>31</v>
      </c>
      <c r="E6" s="6" t="s">
        <v>14</v>
      </c>
      <c r="F6" s="5">
        <v>1</v>
      </c>
      <c r="G6" s="5">
        <v>1</v>
      </c>
      <c r="H6" s="5">
        <v>24</v>
      </c>
      <c r="I6" s="2">
        <f t="shared" si="0"/>
        <v>1.4</v>
      </c>
      <c r="J6" s="2">
        <f t="shared" si="1"/>
        <v>0.56654931002387598</v>
      </c>
    </row>
    <row r="7" spans="1:11" x14ac:dyDescent="0.25">
      <c r="A7" s="6" t="s">
        <v>21</v>
      </c>
      <c r="B7" s="6" t="s">
        <v>21</v>
      </c>
      <c r="C7" s="5">
        <v>6</v>
      </c>
      <c r="D7" s="6" t="s">
        <v>32</v>
      </c>
      <c r="E7" s="6" t="s">
        <v>14</v>
      </c>
      <c r="F7" s="5">
        <v>0</v>
      </c>
      <c r="G7" s="5">
        <v>2</v>
      </c>
      <c r="H7" s="5">
        <v>0</v>
      </c>
      <c r="I7" s="2">
        <f t="shared" si="0"/>
        <v>0.5</v>
      </c>
      <c r="J7" s="2">
        <f t="shared" si="1"/>
        <v>0.20233903929424144</v>
      </c>
    </row>
    <row r="8" spans="1:11" x14ac:dyDescent="0.25">
      <c r="A8" s="6" t="s">
        <v>21</v>
      </c>
      <c r="B8" s="6" t="s">
        <v>21</v>
      </c>
      <c r="C8" s="5">
        <v>7</v>
      </c>
      <c r="D8" s="6" t="s">
        <v>33</v>
      </c>
      <c r="E8" s="6" t="s">
        <v>9</v>
      </c>
      <c r="F8" s="5">
        <v>9</v>
      </c>
      <c r="G8" s="5">
        <v>0</v>
      </c>
      <c r="H8" s="5">
        <v>22</v>
      </c>
      <c r="I8" s="2">
        <f t="shared" si="0"/>
        <v>9.1374999999999993</v>
      </c>
      <c r="J8" s="2">
        <f t="shared" si="1"/>
        <v>3.6977459431022619</v>
      </c>
    </row>
    <row r="9" spans="1:11" x14ac:dyDescent="0.25">
      <c r="A9" s="6" t="s">
        <v>21</v>
      </c>
      <c r="B9" s="6" t="s">
        <v>21</v>
      </c>
      <c r="C9" s="5">
        <v>8</v>
      </c>
      <c r="D9" s="6" t="s">
        <v>34</v>
      </c>
      <c r="E9" s="6" t="s">
        <v>14</v>
      </c>
      <c r="F9" s="5">
        <v>3</v>
      </c>
      <c r="G9" s="5">
        <v>3</v>
      </c>
      <c r="H9" s="5">
        <v>10</v>
      </c>
      <c r="I9" s="2">
        <f t="shared" si="0"/>
        <v>3.8125</v>
      </c>
      <c r="J9" s="2">
        <f t="shared" si="1"/>
        <v>1.5428351746185911</v>
      </c>
    </row>
    <row r="10" spans="1:11" x14ac:dyDescent="0.25">
      <c r="A10" s="6" t="s">
        <v>21</v>
      </c>
      <c r="B10" s="6" t="s">
        <v>21</v>
      </c>
      <c r="C10" s="5">
        <v>9</v>
      </c>
      <c r="D10" s="6" t="s">
        <v>35</v>
      </c>
      <c r="E10" s="6" t="s">
        <v>74</v>
      </c>
      <c r="F10" s="5">
        <v>2</v>
      </c>
      <c r="G10" s="5">
        <v>0</v>
      </c>
      <c r="H10" s="5">
        <v>16</v>
      </c>
      <c r="I10" s="2">
        <f t="shared" si="0"/>
        <v>2.1</v>
      </c>
      <c r="J10" s="2">
        <f t="shared" si="1"/>
        <v>0.84982396503581414</v>
      </c>
    </row>
    <row r="11" spans="1:11" x14ac:dyDescent="0.25">
      <c r="A11" s="6" t="s">
        <v>21</v>
      </c>
      <c r="B11" s="6" t="s">
        <v>24</v>
      </c>
      <c r="C11" s="5">
        <v>10</v>
      </c>
      <c r="D11" s="6" t="s">
        <v>19</v>
      </c>
      <c r="E11" s="6" t="s">
        <v>73</v>
      </c>
      <c r="F11" s="5">
        <v>0</v>
      </c>
      <c r="G11" s="5">
        <v>2</v>
      </c>
      <c r="H11" s="5">
        <v>0</v>
      </c>
      <c r="I11" s="2">
        <f t="shared" si="0"/>
        <v>0.5</v>
      </c>
      <c r="J11" s="2">
        <f t="shared" si="1"/>
        <v>0.20233903929424144</v>
      </c>
    </row>
    <row r="12" spans="1:11" x14ac:dyDescent="0.25">
      <c r="A12" s="6" t="s">
        <v>21</v>
      </c>
      <c r="B12" s="6" t="s">
        <v>21</v>
      </c>
      <c r="C12" s="5">
        <v>11</v>
      </c>
      <c r="D12" s="6" t="s">
        <v>36</v>
      </c>
      <c r="E12" s="6" t="s">
        <v>9</v>
      </c>
      <c r="F12" s="5">
        <v>3</v>
      </c>
      <c r="G12" s="5">
        <v>3</v>
      </c>
      <c r="H12" s="5">
        <v>20</v>
      </c>
      <c r="I12" s="2">
        <f t="shared" si="0"/>
        <v>3.875</v>
      </c>
      <c r="J12" s="2">
        <f t="shared" si="1"/>
        <v>1.5681275545303712</v>
      </c>
    </row>
    <row r="13" spans="1:11" x14ac:dyDescent="0.25">
      <c r="A13" s="6" t="s">
        <v>21</v>
      </c>
      <c r="B13" s="6" t="s">
        <v>21</v>
      </c>
      <c r="C13" s="5">
        <v>12</v>
      </c>
      <c r="D13" s="6" t="s">
        <v>37</v>
      </c>
      <c r="E13" s="6" t="s">
        <v>9</v>
      </c>
      <c r="F13" s="5">
        <v>20</v>
      </c>
      <c r="G13" s="5">
        <v>2</v>
      </c>
      <c r="H13" s="5">
        <v>24</v>
      </c>
      <c r="I13" s="2">
        <f t="shared" si="0"/>
        <v>20.65</v>
      </c>
      <c r="J13" s="2">
        <f t="shared" si="1"/>
        <v>8.3566023228521704</v>
      </c>
    </row>
    <row r="14" spans="1:11" x14ac:dyDescent="0.25">
      <c r="A14" s="6" t="s">
        <v>21</v>
      </c>
      <c r="B14" s="6" t="s">
        <v>21</v>
      </c>
      <c r="C14" s="5">
        <v>13</v>
      </c>
      <c r="D14" s="6" t="s">
        <v>38</v>
      </c>
      <c r="E14" s="6" t="s">
        <v>9</v>
      </c>
      <c r="F14" s="5">
        <v>14</v>
      </c>
      <c r="G14" s="5">
        <v>0</v>
      </c>
      <c r="H14" s="5">
        <v>30</v>
      </c>
      <c r="I14" s="2">
        <f t="shared" si="0"/>
        <v>14.1875</v>
      </c>
      <c r="J14" s="2">
        <f t="shared" si="1"/>
        <v>5.7413702399741009</v>
      </c>
    </row>
    <row r="15" spans="1:11" x14ac:dyDescent="0.25">
      <c r="A15" s="6" t="s">
        <v>21</v>
      </c>
      <c r="B15" s="6" t="s">
        <v>21</v>
      </c>
      <c r="C15" s="5">
        <v>14</v>
      </c>
      <c r="D15" s="6" t="s">
        <v>39</v>
      </c>
      <c r="E15" s="6" t="s">
        <v>14</v>
      </c>
      <c r="F15" s="5">
        <v>1</v>
      </c>
      <c r="G15" s="5">
        <v>3</v>
      </c>
      <c r="H15" s="5">
        <v>20</v>
      </c>
      <c r="I15" s="2">
        <f t="shared" si="0"/>
        <v>1.875</v>
      </c>
      <c r="J15" s="2">
        <f t="shared" si="1"/>
        <v>0.75877139735340537</v>
      </c>
    </row>
    <row r="16" spans="1:11" x14ac:dyDescent="0.25">
      <c r="A16" s="6" t="s">
        <v>21</v>
      </c>
      <c r="B16" s="6" t="s">
        <v>25</v>
      </c>
      <c r="C16" s="5">
        <v>15</v>
      </c>
      <c r="D16" s="6" t="s">
        <v>40</v>
      </c>
      <c r="E16" s="6" t="s">
        <v>73</v>
      </c>
      <c r="F16" s="5">
        <v>0</v>
      </c>
      <c r="G16" s="5">
        <v>1</v>
      </c>
      <c r="H16" s="5">
        <v>0</v>
      </c>
      <c r="I16" s="2">
        <f t="shared" si="0"/>
        <v>0.25</v>
      </c>
      <c r="J16" s="2">
        <f t="shared" si="1"/>
        <v>0.10116951964712072</v>
      </c>
    </row>
    <row r="17" spans="1:10" x14ac:dyDescent="0.25">
      <c r="A17" s="6" t="s">
        <v>21</v>
      </c>
      <c r="B17" s="6" t="s">
        <v>21</v>
      </c>
      <c r="C17" s="5">
        <v>16</v>
      </c>
      <c r="D17" s="6" t="s">
        <v>41</v>
      </c>
      <c r="E17" s="6" t="s">
        <v>9</v>
      </c>
      <c r="F17" s="5">
        <v>6</v>
      </c>
      <c r="G17" s="5">
        <v>0</v>
      </c>
      <c r="H17" s="5">
        <v>22</v>
      </c>
      <c r="I17" s="2">
        <f t="shared" si="0"/>
        <v>6.1375000000000002</v>
      </c>
      <c r="J17" s="2">
        <f t="shared" si="1"/>
        <v>2.4837117073368136</v>
      </c>
    </row>
    <row r="18" spans="1:10" x14ac:dyDescent="0.25">
      <c r="A18" s="6" t="s">
        <v>20</v>
      </c>
      <c r="B18" s="6" t="s">
        <v>21</v>
      </c>
      <c r="C18" s="5" t="s">
        <v>22</v>
      </c>
      <c r="D18" s="6" t="s">
        <v>41</v>
      </c>
      <c r="E18" s="6" t="s">
        <v>9</v>
      </c>
      <c r="F18" s="5">
        <v>7</v>
      </c>
      <c r="G18" s="5">
        <v>3</v>
      </c>
      <c r="H18" s="5">
        <v>18</v>
      </c>
      <c r="I18" s="2">
        <f t="shared" si="0"/>
        <v>7.8624999999999998</v>
      </c>
      <c r="J18" s="2">
        <f t="shared" si="1"/>
        <v>3.1817813929019465</v>
      </c>
    </row>
    <row r="19" spans="1:10" x14ac:dyDescent="0.25">
      <c r="A19" s="6" t="s">
        <v>20</v>
      </c>
      <c r="B19" s="6" t="s">
        <v>21</v>
      </c>
      <c r="C19" s="5">
        <v>17</v>
      </c>
      <c r="D19" s="6" t="s">
        <v>15</v>
      </c>
      <c r="E19" s="6" t="s">
        <v>9</v>
      </c>
      <c r="F19" s="5">
        <v>10</v>
      </c>
      <c r="G19" s="5">
        <v>3</v>
      </c>
      <c r="H19" s="5">
        <v>5</v>
      </c>
      <c r="I19" s="2">
        <f t="shared" si="0"/>
        <v>10.78125</v>
      </c>
      <c r="J19" s="2">
        <f t="shared" si="1"/>
        <v>4.3629355347820811</v>
      </c>
    </row>
    <row r="20" spans="1:10" x14ac:dyDescent="0.25">
      <c r="A20" s="6" t="s">
        <v>20</v>
      </c>
      <c r="B20" s="6" t="s">
        <v>21</v>
      </c>
      <c r="C20" s="5">
        <v>18</v>
      </c>
      <c r="D20" s="6" t="s">
        <v>42</v>
      </c>
      <c r="E20" s="6" t="s">
        <v>9</v>
      </c>
      <c r="F20" s="5">
        <v>2</v>
      </c>
      <c r="G20" s="5">
        <v>1</v>
      </c>
      <c r="H20" s="5">
        <v>24</v>
      </c>
      <c r="I20" s="2">
        <f t="shared" si="0"/>
        <v>2.4</v>
      </c>
      <c r="J20" s="2">
        <f t="shared" si="1"/>
        <v>0.97122738861235891</v>
      </c>
    </row>
    <row r="21" spans="1:10" x14ac:dyDescent="0.25">
      <c r="A21" s="6" t="s">
        <v>21</v>
      </c>
      <c r="B21" s="6" t="s">
        <v>21</v>
      </c>
      <c r="C21" s="5">
        <v>19</v>
      </c>
      <c r="D21" s="6" t="s">
        <v>43</v>
      </c>
      <c r="E21" s="6" t="s">
        <v>9</v>
      </c>
      <c r="F21" s="5">
        <v>1</v>
      </c>
      <c r="G21" s="5">
        <v>0</v>
      </c>
      <c r="H21" s="5">
        <v>20</v>
      </c>
      <c r="I21" s="2">
        <f t="shared" si="0"/>
        <v>1.125</v>
      </c>
      <c r="J21" s="2">
        <f t="shared" si="1"/>
        <v>0.45526283841204324</v>
      </c>
    </row>
    <row r="22" spans="1:10" x14ac:dyDescent="0.25">
      <c r="A22" s="6" t="s">
        <v>21</v>
      </c>
      <c r="B22" s="6" t="s">
        <v>21</v>
      </c>
      <c r="C22" s="5" t="s">
        <v>23</v>
      </c>
      <c r="D22" s="6" t="s">
        <v>44</v>
      </c>
      <c r="E22" s="6" t="s">
        <v>9</v>
      </c>
      <c r="F22" s="5">
        <v>7</v>
      </c>
      <c r="G22" s="5">
        <v>1</v>
      </c>
      <c r="H22" s="5">
        <v>27</v>
      </c>
      <c r="I22" s="2">
        <f t="shared" si="0"/>
        <v>7.4187500000000002</v>
      </c>
      <c r="J22" s="2">
        <f t="shared" si="1"/>
        <v>3.0022054955283073</v>
      </c>
    </row>
    <row r="23" spans="1:10" x14ac:dyDescent="0.25">
      <c r="A23" s="6" t="s">
        <v>21</v>
      </c>
      <c r="B23" s="6" t="s">
        <v>21</v>
      </c>
      <c r="C23" s="5">
        <v>20</v>
      </c>
      <c r="D23" s="6" t="s">
        <v>45</v>
      </c>
      <c r="E23" s="6" t="s">
        <v>14</v>
      </c>
      <c r="F23" s="5">
        <v>25</v>
      </c>
      <c r="G23" s="5">
        <v>0</v>
      </c>
      <c r="H23" s="5">
        <v>32</v>
      </c>
      <c r="I23" s="2">
        <f t="shared" si="0"/>
        <v>25.2</v>
      </c>
      <c r="J23" s="2">
        <f t="shared" si="1"/>
        <v>10.197887580429768</v>
      </c>
    </row>
    <row r="24" spans="1:10" x14ac:dyDescent="0.25">
      <c r="A24" s="6" t="s">
        <v>21</v>
      </c>
      <c r="B24" s="6" t="s">
        <v>21</v>
      </c>
      <c r="C24" s="5">
        <v>21</v>
      </c>
      <c r="D24" s="6" t="s">
        <v>46</v>
      </c>
      <c r="E24" s="6" t="s">
        <v>9</v>
      </c>
      <c r="F24" s="5">
        <v>14</v>
      </c>
      <c r="G24" s="5">
        <v>3</v>
      </c>
      <c r="H24" s="5">
        <v>12</v>
      </c>
      <c r="I24" s="2">
        <f t="shared" si="0"/>
        <v>14.824999999999999</v>
      </c>
      <c r="J24" s="2">
        <f t="shared" si="1"/>
        <v>5.9993525150742588</v>
      </c>
    </row>
    <row r="25" spans="1:10" x14ac:dyDescent="0.25">
      <c r="A25" s="6" t="s">
        <v>21</v>
      </c>
      <c r="B25" s="6" t="s">
        <v>21</v>
      </c>
      <c r="C25" s="5">
        <v>22</v>
      </c>
      <c r="D25" s="6" t="s">
        <v>47</v>
      </c>
      <c r="E25" s="6" t="s">
        <v>12</v>
      </c>
      <c r="F25" s="5">
        <v>6</v>
      </c>
      <c r="G25" s="5">
        <v>2</v>
      </c>
      <c r="H25" s="5">
        <v>16</v>
      </c>
      <c r="I25" s="2">
        <f t="shared" si="0"/>
        <v>6.6</v>
      </c>
      <c r="J25" s="2">
        <f t="shared" si="1"/>
        <v>2.6708753186839869</v>
      </c>
    </row>
    <row r="26" spans="1:10" x14ac:dyDescent="0.25">
      <c r="A26" s="6" t="s">
        <v>21</v>
      </c>
      <c r="B26" s="6" t="s">
        <v>21</v>
      </c>
      <c r="C26" s="5">
        <v>23</v>
      </c>
      <c r="D26" s="6" t="s">
        <v>48</v>
      </c>
      <c r="E26" s="6" t="s">
        <v>14</v>
      </c>
      <c r="F26" s="5">
        <v>4</v>
      </c>
      <c r="G26" s="5">
        <v>2</v>
      </c>
      <c r="H26" s="5">
        <v>16</v>
      </c>
      <c r="I26" s="2">
        <f t="shared" si="0"/>
        <v>4.5999999999999996</v>
      </c>
      <c r="J26" s="2">
        <f t="shared" si="1"/>
        <v>1.8615191615070212</v>
      </c>
    </row>
    <row r="27" spans="1:10" x14ac:dyDescent="0.25">
      <c r="A27" s="6" t="s">
        <v>21</v>
      </c>
      <c r="B27" s="6" t="s">
        <v>21</v>
      </c>
      <c r="C27" s="5">
        <v>24</v>
      </c>
      <c r="D27" s="6" t="s">
        <v>49</v>
      </c>
      <c r="E27" s="6" t="s">
        <v>14</v>
      </c>
      <c r="F27" s="5">
        <v>32</v>
      </c>
      <c r="G27" s="5">
        <v>3</v>
      </c>
      <c r="H27" s="5">
        <v>10</v>
      </c>
      <c r="I27" s="2">
        <f t="shared" si="0"/>
        <v>32.8125</v>
      </c>
      <c r="J27" s="2">
        <f t="shared" si="1"/>
        <v>13.278499453684594</v>
      </c>
    </row>
    <row r="28" spans="1:10" x14ac:dyDescent="0.25">
      <c r="A28" s="6" t="s">
        <v>21</v>
      </c>
      <c r="B28" s="6" t="s">
        <v>21</v>
      </c>
      <c r="C28" s="5">
        <v>25</v>
      </c>
      <c r="D28" s="6" t="s">
        <v>50</v>
      </c>
      <c r="E28" s="6" t="s">
        <v>12</v>
      </c>
      <c r="F28" s="5">
        <v>36</v>
      </c>
      <c r="G28" s="5">
        <v>0</v>
      </c>
      <c r="H28" s="5">
        <v>20</v>
      </c>
      <c r="I28" s="2">
        <f t="shared" si="0"/>
        <v>36.125</v>
      </c>
      <c r="J28" s="2">
        <f t="shared" si="1"/>
        <v>14.618995589008945</v>
      </c>
    </row>
    <row r="29" spans="1:10" x14ac:dyDescent="0.25">
      <c r="A29" s="6" t="s">
        <v>21</v>
      </c>
      <c r="B29" s="6" t="s">
        <v>21</v>
      </c>
      <c r="C29" s="5">
        <v>26</v>
      </c>
      <c r="D29" s="6" t="s">
        <v>51</v>
      </c>
      <c r="E29" s="6" t="s">
        <v>12</v>
      </c>
      <c r="F29" s="5">
        <v>66</v>
      </c>
      <c r="G29" s="5">
        <v>2</v>
      </c>
      <c r="H29" s="5">
        <v>8</v>
      </c>
      <c r="I29" s="2">
        <f t="shared" si="0"/>
        <v>66.55</v>
      </c>
      <c r="J29" s="2">
        <f t="shared" si="1"/>
        <v>26.931326130063535</v>
      </c>
    </row>
    <row r="30" spans="1:10" x14ac:dyDescent="0.25">
      <c r="A30" s="6" t="s">
        <v>21</v>
      </c>
      <c r="B30" s="6" t="s">
        <v>21</v>
      </c>
      <c r="C30" s="5">
        <v>27</v>
      </c>
      <c r="D30" s="6" t="s">
        <v>52</v>
      </c>
      <c r="E30" s="6" t="s">
        <v>14</v>
      </c>
      <c r="F30" s="5">
        <v>5</v>
      </c>
      <c r="G30" s="5">
        <v>5</v>
      </c>
      <c r="H30" s="5">
        <v>0</v>
      </c>
      <c r="I30" s="2">
        <f t="shared" si="0"/>
        <v>6.25</v>
      </c>
      <c r="J30" s="2">
        <f t="shared" si="1"/>
        <v>2.5292379911780181</v>
      </c>
    </row>
    <row r="31" spans="1:10" x14ac:dyDescent="0.25">
      <c r="A31" s="6" t="s">
        <v>21</v>
      </c>
      <c r="B31" s="6" t="s">
        <v>21</v>
      </c>
      <c r="C31" s="5">
        <v>28</v>
      </c>
      <c r="D31" s="6" t="s">
        <v>53</v>
      </c>
      <c r="E31" s="6" t="s">
        <v>12</v>
      </c>
      <c r="F31" s="5">
        <v>26</v>
      </c>
      <c r="G31" s="5">
        <v>1</v>
      </c>
      <c r="H31" s="5">
        <v>20</v>
      </c>
      <c r="I31" s="2">
        <f t="shared" ref="I31:I45" si="2">(H31+(G31*40)+(F31*160))/160</f>
        <v>26.375</v>
      </c>
      <c r="J31" s="2">
        <f t="shared" ref="J31:J45" si="3">I31/2.4711</f>
        <v>10.673384322771236</v>
      </c>
    </row>
    <row r="32" spans="1:10" x14ac:dyDescent="0.25">
      <c r="A32" s="6" t="s">
        <v>21</v>
      </c>
      <c r="B32" s="6" t="s">
        <v>21</v>
      </c>
      <c r="C32" s="5">
        <v>29</v>
      </c>
      <c r="D32" s="6" t="s">
        <v>54</v>
      </c>
      <c r="E32" s="6" t="s">
        <v>14</v>
      </c>
      <c r="F32" s="5">
        <v>9</v>
      </c>
      <c r="G32" s="5">
        <v>2</v>
      </c>
      <c r="H32" s="5">
        <v>25</v>
      </c>
      <c r="I32" s="2">
        <f t="shared" si="2"/>
        <v>9.65625</v>
      </c>
      <c r="J32" s="2">
        <f t="shared" si="3"/>
        <v>3.9076726963700379</v>
      </c>
    </row>
    <row r="33" spans="1:10" x14ac:dyDescent="0.25">
      <c r="A33" s="6" t="s">
        <v>21</v>
      </c>
      <c r="B33" s="6" t="s">
        <v>21</v>
      </c>
      <c r="C33" s="5">
        <v>30</v>
      </c>
      <c r="D33" s="6" t="s">
        <v>55</v>
      </c>
      <c r="E33" s="6" t="s">
        <v>9</v>
      </c>
      <c r="F33" s="5">
        <v>15</v>
      </c>
      <c r="G33" s="5">
        <v>3</v>
      </c>
      <c r="H33" s="5">
        <v>20</v>
      </c>
      <c r="I33" s="2">
        <f t="shared" si="2"/>
        <v>15.875</v>
      </c>
      <c r="J33" s="2">
        <f t="shared" si="3"/>
        <v>6.4242644975921657</v>
      </c>
    </row>
    <row r="34" spans="1:10" x14ac:dyDescent="0.25">
      <c r="A34" s="6" t="s">
        <v>21</v>
      </c>
      <c r="B34" s="6" t="s">
        <v>21</v>
      </c>
      <c r="C34" s="5">
        <v>31</v>
      </c>
      <c r="D34" s="6" t="s">
        <v>56</v>
      </c>
      <c r="E34" s="6" t="s">
        <v>12</v>
      </c>
      <c r="F34" s="5">
        <v>17</v>
      </c>
      <c r="G34" s="5">
        <v>1</v>
      </c>
      <c r="H34" s="5">
        <v>30</v>
      </c>
      <c r="I34" s="2">
        <f t="shared" si="2"/>
        <v>17.4375</v>
      </c>
      <c r="J34" s="2">
        <f t="shared" si="3"/>
        <v>7.0565739953866702</v>
      </c>
    </row>
    <row r="35" spans="1:10" x14ac:dyDescent="0.25">
      <c r="A35" s="6" t="s">
        <v>21</v>
      </c>
      <c r="B35" s="6" t="s">
        <v>21</v>
      </c>
      <c r="C35" s="5">
        <v>32</v>
      </c>
      <c r="D35" s="6" t="s">
        <v>57</v>
      </c>
      <c r="E35" s="6" t="s">
        <v>9</v>
      </c>
      <c r="F35" s="5">
        <v>20</v>
      </c>
      <c r="G35" s="5">
        <v>0</v>
      </c>
      <c r="H35" s="5">
        <v>30</v>
      </c>
      <c r="I35" s="2">
        <f t="shared" si="2"/>
        <v>20.1875</v>
      </c>
      <c r="J35" s="2">
        <f t="shared" si="3"/>
        <v>8.1694387115049985</v>
      </c>
    </row>
    <row r="36" spans="1:10" x14ac:dyDescent="0.25">
      <c r="A36" s="6" t="s">
        <v>21</v>
      </c>
      <c r="B36" s="6" t="s">
        <v>21</v>
      </c>
      <c r="C36" s="5">
        <v>33</v>
      </c>
      <c r="D36" s="6" t="s">
        <v>58</v>
      </c>
      <c r="E36" s="6" t="s">
        <v>14</v>
      </c>
      <c r="F36" s="5">
        <v>4</v>
      </c>
      <c r="G36" s="5">
        <v>2</v>
      </c>
      <c r="H36" s="5">
        <v>0</v>
      </c>
      <c r="I36" s="2">
        <f t="shared" si="2"/>
        <v>4.5</v>
      </c>
      <c r="J36" s="2">
        <f t="shared" si="3"/>
        <v>1.8210513536481729</v>
      </c>
    </row>
    <row r="37" spans="1:10" x14ac:dyDescent="0.25">
      <c r="A37" s="6" t="s">
        <v>21</v>
      </c>
      <c r="B37" s="6" t="s">
        <v>21</v>
      </c>
      <c r="C37" s="5">
        <v>34</v>
      </c>
      <c r="D37" s="6" t="s">
        <v>17</v>
      </c>
      <c r="E37" s="6" t="s">
        <v>9</v>
      </c>
      <c r="F37" s="5">
        <v>9</v>
      </c>
      <c r="G37" s="5">
        <v>1</v>
      </c>
      <c r="H37" s="5">
        <v>10</v>
      </c>
      <c r="I37" s="2">
        <f t="shared" si="2"/>
        <v>9.3125</v>
      </c>
      <c r="J37" s="2">
        <f t="shared" si="3"/>
        <v>3.768564606855247</v>
      </c>
    </row>
    <row r="38" spans="1:10" x14ac:dyDescent="0.25">
      <c r="A38" s="6" t="s">
        <v>21</v>
      </c>
      <c r="B38" s="6" t="s">
        <v>21</v>
      </c>
      <c r="C38" s="5">
        <v>35</v>
      </c>
      <c r="D38" s="6" t="s">
        <v>59</v>
      </c>
      <c r="E38" s="6" t="s">
        <v>75</v>
      </c>
      <c r="F38" s="5">
        <v>2</v>
      </c>
      <c r="G38" s="5">
        <v>0</v>
      </c>
      <c r="H38" s="5">
        <v>28</v>
      </c>
      <c r="I38" s="2">
        <f t="shared" si="2"/>
        <v>2.1749999999999998</v>
      </c>
      <c r="J38" s="2">
        <f t="shared" si="3"/>
        <v>0.88017482092995025</v>
      </c>
    </row>
    <row r="39" spans="1:10" x14ac:dyDescent="0.25">
      <c r="A39" s="6" t="s">
        <v>21</v>
      </c>
      <c r="B39" s="6" t="s">
        <v>21</v>
      </c>
      <c r="C39" s="5">
        <v>36</v>
      </c>
      <c r="D39" s="6" t="s">
        <v>60</v>
      </c>
      <c r="E39" s="6" t="s">
        <v>9</v>
      </c>
      <c r="F39" s="5">
        <v>4</v>
      </c>
      <c r="G39" s="5">
        <v>0</v>
      </c>
      <c r="H39" s="5">
        <v>15</v>
      </c>
      <c r="I39" s="2">
        <f t="shared" si="2"/>
        <v>4.09375</v>
      </c>
      <c r="J39" s="2">
        <f t="shared" si="3"/>
        <v>1.6566508842216019</v>
      </c>
    </row>
    <row r="40" spans="1:10" x14ac:dyDescent="0.25">
      <c r="A40" s="6" t="s">
        <v>21</v>
      </c>
      <c r="B40" s="6" t="s">
        <v>21</v>
      </c>
      <c r="C40" s="5">
        <v>37</v>
      </c>
      <c r="D40" s="6" t="s">
        <v>61</v>
      </c>
      <c r="E40" s="6" t="s">
        <v>14</v>
      </c>
      <c r="F40" s="5">
        <v>1</v>
      </c>
      <c r="G40" s="5">
        <v>3</v>
      </c>
      <c r="H40" s="5">
        <v>0</v>
      </c>
      <c r="I40" s="2">
        <f t="shared" si="2"/>
        <v>1.75</v>
      </c>
      <c r="J40" s="2">
        <f t="shared" si="3"/>
        <v>0.70818663752984501</v>
      </c>
    </row>
    <row r="41" spans="1:10" x14ac:dyDescent="0.25">
      <c r="A41" s="6" t="s">
        <v>21</v>
      </c>
      <c r="B41" s="6" t="s">
        <v>21</v>
      </c>
      <c r="C41" s="5">
        <v>38</v>
      </c>
      <c r="D41" s="6" t="s">
        <v>62</v>
      </c>
      <c r="E41" s="6" t="s">
        <v>9</v>
      </c>
      <c r="F41" s="5">
        <v>1</v>
      </c>
      <c r="G41" s="5">
        <v>3</v>
      </c>
      <c r="H41" s="5">
        <v>32</v>
      </c>
      <c r="I41" s="2">
        <f t="shared" si="2"/>
        <v>1.95</v>
      </c>
      <c r="J41" s="2">
        <f t="shared" si="3"/>
        <v>0.78912225324754159</v>
      </c>
    </row>
    <row r="42" spans="1:10" x14ac:dyDescent="0.25">
      <c r="A42" s="6" t="s">
        <v>21</v>
      </c>
      <c r="B42" s="6" t="s">
        <v>21</v>
      </c>
      <c r="C42" s="5">
        <v>39</v>
      </c>
      <c r="D42" s="6" t="s">
        <v>63</v>
      </c>
      <c r="E42" s="6" t="s">
        <v>14</v>
      </c>
      <c r="F42" s="5">
        <v>0</v>
      </c>
      <c r="G42" s="5">
        <v>1</v>
      </c>
      <c r="H42" s="5">
        <v>30</v>
      </c>
      <c r="I42" s="2">
        <f t="shared" si="2"/>
        <v>0.4375</v>
      </c>
      <c r="J42" s="2">
        <f t="shared" si="3"/>
        <v>0.17704665938246125</v>
      </c>
    </row>
    <row r="43" spans="1:10" x14ac:dyDescent="0.25">
      <c r="A43" s="6" t="s">
        <v>21</v>
      </c>
      <c r="B43" s="6" t="s">
        <v>26</v>
      </c>
      <c r="C43" s="5">
        <v>40</v>
      </c>
      <c r="D43" s="6" t="s">
        <v>18</v>
      </c>
      <c r="E43" s="6" t="s">
        <v>73</v>
      </c>
      <c r="F43" s="5">
        <v>0</v>
      </c>
      <c r="G43" s="5">
        <v>0</v>
      </c>
      <c r="H43" s="5">
        <v>21</v>
      </c>
      <c r="I43" s="2">
        <f t="shared" si="2"/>
        <v>0.13125000000000001</v>
      </c>
      <c r="J43" s="2">
        <f t="shared" si="3"/>
        <v>5.3113997814738384E-2</v>
      </c>
    </row>
    <row r="44" spans="1:10" x14ac:dyDescent="0.25">
      <c r="A44" s="6" t="s">
        <v>21</v>
      </c>
      <c r="B44" s="6" t="s">
        <v>26</v>
      </c>
      <c r="C44" s="5">
        <v>41</v>
      </c>
      <c r="D44" s="6" t="s">
        <v>18</v>
      </c>
      <c r="E44" s="6" t="s">
        <v>73</v>
      </c>
      <c r="F44" s="5">
        <v>0</v>
      </c>
      <c r="G44" s="5">
        <v>0</v>
      </c>
      <c r="H44" s="5">
        <v>27</v>
      </c>
      <c r="I44" s="2">
        <f t="shared" si="2"/>
        <v>0.16875000000000001</v>
      </c>
      <c r="J44" s="2">
        <f t="shared" si="3"/>
        <v>6.8289425761806494E-2</v>
      </c>
    </row>
    <row r="45" spans="1:10" x14ac:dyDescent="0.25">
      <c r="A45" s="6" t="s">
        <v>21</v>
      </c>
      <c r="B45" s="6" t="s">
        <v>26</v>
      </c>
      <c r="C45" s="5">
        <v>42</v>
      </c>
      <c r="D45" s="6" t="s">
        <v>18</v>
      </c>
      <c r="E45" s="6" t="s">
        <v>73</v>
      </c>
      <c r="F45" s="5">
        <v>0</v>
      </c>
      <c r="G45" s="5">
        <v>1</v>
      </c>
      <c r="H45" s="5">
        <v>10</v>
      </c>
      <c r="I45" s="2">
        <f t="shared" si="2"/>
        <v>0.3125</v>
      </c>
      <c r="J45" s="2">
        <f t="shared" si="3"/>
        <v>0.12646189955890091</v>
      </c>
    </row>
    <row r="46" spans="1:10" x14ac:dyDescent="0.25">
      <c r="A46" s="6" t="s">
        <v>21</v>
      </c>
      <c r="B46" s="6" t="s">
        <v>21</v>
      </c>
      <c r="C46" s="5">
        <v>43</v>
      </c>
      <c r="D46" s="6" t="s">
        <v>64</v>
      </c>
      <c r="E46" s="6" t="s">
        <v>9</v>
      </c>
      <c r="F46" s="5">
        <v>2</v>
      </c>
      <c r="G46" s="5">
        <v>1</v>
      </c>
      <c r="H46" s="5">
        <v>24</v>
      </c>
      <c r="I46" s="2">
        <f t="shared" ref="I46:I48" si="4">(H46+(G46*40)+(F46*160))/160</f>
        <v>2.4</v>
      </c>
      <c r="J46" s="2">
        <f t="shared" ref="J46:J48" si="5">I46/2.4711</f>
        <v>0.97122738861235891</v>
      </c>
    </row>
    <row r="47" spans="1:10" x14ac:dyDescent="0.25">
      <c r="A47" s="6" t="s">
        <v>21</v>
      </c>
      <c r="B47" s="6" t="s">
        <v>21</v>
      </c>
      <c r="C47" s="5">
        <v>44</v>
      </c>
      <c r="D47" s="6" t="s">
        <v>65</v>
      </c>
      <c r="E47" s="6" t="s">
        <v>73</v>
      </c>
      <c r="F47" s="5">
        <v>0</v>
      </c>
      <c r="G47" s="5">
        <v>0</v>
      </c>
      <c r="H47" s="5">
        <v>24</v>
      </c>
      <c r="I47" s="2">
        <f t="shared" si="4"/>
        <v>0.15</v>
      </c>
      <c r="J47" s="2">
        <f t="shared" si="5"/>
        <v>6.0701711788272432E-2</v>
      </c>
    </row>
    <row r="48" spans="1:10" x14ac:dyDescent="0.25">
      <c r="A48" s="6" t="s">
        <v>21</v>
      </c>
      <c r="B48" s="6" t="s">
        <v>21</v>
      </c>
      <c r="C48" s="5">
        <v>45</v>
      </c>
      <c r="D48" s="6" t="s">
        <v>40</v>
      </c>
      <c r="E48" s="6" t="s">
        <v>73</v>
      </c>
      <c r="F48" s="5">
        <v>5</v>
      </c>
      <c r="G48" s="5">
        <v>3</v>
      </c>
      <c r="H48" s="5">
        <v>14</v>
      </c>
      <c r="I48" s="2">
        <f t="shared" si="4"/>
        <v>5.8375000000000004</v>
      </c>
      <c r="J48" s="2">
        <f t="shared" si="5"/>
        <v>2.3623082837602691</v>
      </c>
    </row>
    <row r="49" spans="1:10" x14ac:dyDescent="0.25">
      <c r="A49" s="6" t="s">
        <v>21</v>
      </c>
      <c r="B49" s="6" t="s">
        <v>21</v>
      </c>
      <c r="C49" s="5">
        <v>46</v>
      </c>
      <c r="D49" s="6" t="s">
        <v>66</v>
      </c>
      <c r="E49" s="6" t="s">
        <v>14</v>
      </c>
      <c r="F49" s="5">
        <v>4</v>
      </c>
      <c r="G49" s="5">
        <v>0</v>
      </c>
      <c r="H49" s="5">
        <v>30</v>
      </c>
      <c r="I49" s="2">
        <f t="shared" si="0"/>
        <v>4.1875</v>
      </c>
      <c r="J49" s="2">
        <f t="shared" si="1"/>
        <v>1.6945894540892721</v>
      </c>
    </row>
    <row r="50" spans="1:10" x14ac:dyDescent="0.25">
      <c r="A50" s="6" t="s">
        <v>21</v>
      </c>
      <c r="B50" s="6" t="s">
        <v>21</v>
      </c>
      <c r="C50" s="5">
        <v>47</v>
      </c>
      <c r="D50" s="6" t="s">
        <v>67</v>
      </c>
      <c r="E50" s="6" t="s">
        <v>12</v>
      </c>
      <c r="F50" s="5">
        <v>12</v>
      </c>
      <c r="G50" s="5">
        <v>2</v>
      </c>
      <c r="H50" s="5">
        <v>16</v>
      </c>
      <c r="I50" s="2">
        <f t="shared" si="0"/>
        <v>12.6</v>
      </c>
      <c r="J50" s="2">
        <f t="shared" si="1"/>
        <v>5.098943790214884</v>
      </c>
    </row>
    <row r="51" spans="1:10" x14ac:dyDescent="0.25">
      <c r="A51" s="6" t="s">
        <v>21</v>
      </c>
      <c r="B51" s="6" t="s">
        <v>21</v>
      </c>
      <c r="C51" s="5">
        <v>48</v>
      </c>
      <c r="D51" s="6" t="s">
        <v>68</v>
      </c>
      <c r="E51" s="6" t="s">
        <v>12</v>
      </c>
      <c r="F51" s="5">
        <v>9</v>
      </c>
      <c r="G51" s="5">
        <v>3</v>
      </c>
      <c r="H51" s="5">
        <v>20</v>
      </c>
      <c r="I51" s="2">
        <f t="shared" si="0"/>
        <v>9.875</v>
      </c>
      <c r="J51" s="2">
        <f t="shared" si="1"/>
        <v>3.9961960260612686</v>
      </c>
    </row>
    <row r="52" spans="1:10" x14ac:dyDescent="0.25">
      <c r="A52" s="6" t="s">
        <v>21</v>
      </c>
      <c r="B52" s="6" t="s">
        <v>21</v>
      </c>
      <c r="C52" s="5">
        <v>49</v>
      </c>
      <c r="D52" s="6" t="s">
        <v>69</v>
      </c>
      <c r="E52" s="6" t="s">
        <v>12</v>
      </c>
      <c r="F52" s="5">
        <v>10</v>
      </c>
      <c r="G52" s="5">
        <v>0</v>
      </c>
      <c r="H52" s="5">
        <v>0</v>
      </c>
      <c r="I52" s="2">
        <f t="shared" si="0"/>
        <v>10</v>
      </c>
      <c r="J52" s="2">
        <f t="shared" si="1"/>
        <v>4.0467807858848293</v>
      </c>
    </row>
    <row r="53" spans="1:10" x14ac:dyDescent="0.25">
      <c r="A53" s="6" t="s">
        <v>21</v>
      </c>
      <c r="B53" s="6" t="s">
        <v>21</v>
      </c>
      <c r="C53" s="5">
        <v>50</v>
      </c>
      <c r="D53" s="6" t="s">
        <v>70</v>
      </c>
      <c r="E53" s="6" t="s">
        <v>12</v>
      </c>
      <c r="F53" s="5">
        <v>11</v>
      </c>
      <c r="G53" s="5">
        <v>1</v>
      </c>
      <c r="H53" s="5">
        <v>20</v>
      </c>
      <c r="I53" s="2">
        <f t="shared" si="0"/>
        <v>11.375</v>
      </c>
      <c r="J53" s="2">
        <f t="shared" si="1"/>
        <v>4.6032131439439929</v>
      </c>
    </row>
    <row r="54" spans="1:10" x14ac:dyDescent="0.25">
      <c r="A54" s="6" t="s">
        <v>21</v>
      </c>
      <c r="B54" s="6" t="s">
        <v>21</v>
      </c>
      <c r="C54" s="5">
        <v>51</v>
      </c>
      <c r="D54" s="6" t="s">
        <v>63</v>
      </c>
      <c r="E54" s="6" t="s">
        <v>14</v>
      </c>
      <c r="F54" s="5">
        <v>0</v>
      </c>
      <c r="G54" s="5">
        <v>0</v>
      </c>
      <c r="H54" s="5">
        <v>20</v>
      </c>
      <c r="I54" s="2">
        <f t="shared" si="0"/>
        <v>0.125</v>
      </c>
      <c r="J54" s="2">
        <f t="shared" si="1"/>
        <v>5.0584759823560359E-2</v>
      </c>
    </row>
    <row r="55" spans="1:10" x14ac:dyDescent="0.25">
      <c r="A55" s="6" t="s">
        <v>21</v>
      </c>
      <c r="B55" s="6" t="s">
        <v>21</v>
      </c>
      <c r="C55" s="5">
        <v>52</v>
      </c>
      <c r="D55" s="6" t="s">
        <v>71</v>
      </c>
      <c r="E55" s="6" t="s">
        <v>12</v>
      </c>
      <c r="F55" s="5">
        <v>17</v>
      </c>
      <c r="G55" s="5">
        <v>0</v>
      </c>
      <c r="H55" s="5">
        <v>4</v>
      </c>
      <c r="I55" s="2">
        <f t="shared" si="0"/>
        <v>17.024999999999999</v>
      </c>
      <c r="J55" s="2">
        <f t="shared" si="1"/>
        <v>6.8896442879689204</v>
      </c>
    </row>
    <row r="56" spans="1:10" x14ac:dyDescent="0.25">
      <c r="A56" s="6" t="s">
        <v>21</v>
      </c>
      <c r="B56" s="6" t="s">
        <v>26</v>
      </c>
      <c r="C56" s="5">
        <v>53</v>
      </c>
      <c r="D56" s="6" t="s">
        <v>18</v>
      </c>
      <c r="E56" s="6" t="s">
        <v>73</v>
      </c>
      <c r="F56" s="5">
        <v>0</v>
      </c>
      <c r="G56" s="5">
        <v>2</v>
      </c>
      <c r="H56" s="5">
        <v>0</v>
      </c>
      <c r="I56" s="2">
        <f t="shared" si="0"/>
        <v>0.5</v>
      </c>
      <c r="J56" s="2">
        <f t="shared" si="1"/>
        <v>0.20233903929424144</v>
      </c>
    </row>
    <row r="57" spans="1:10" x14ac:dyDescent="0.25">
      <c r="A57" s="6" t="s">
        <v>21</v>
      </c>
      <c r="B57" s="6" t="s">
        <v>21</v>
      </c>
      <c r="C57" s="5">
        <v>54</v>
      </c>
      <c r="D57" s="6" t="s">
        <v>72</v>
      </c>
      <c r="E57" s="6" t="s">
        <v>14</v>
      </c>
      <c r="F57" s="5">
        <v>5</v>
      </c>
      <c r="G57" s="5">
        <v>2</v>
      </c>
      <c r="H57" s="5">
        <v>10</v>
      </c>
      <c r="I57" s="2">
        <f t="shared" si="0"/>
        <v>5.5625</v>
      </c>
      <c r="J57" s="2">
        <f t="shared" si="1"/>
        <v>2.2510218121484362</v>
      </c>
    </row>
    <row r="58" spans="1:10" x14ac:dyDescent="0.25">
      <c r="A58" s="6" t="s">
        <v>21</v>
      </c>
      <c r="B58" s="6" t="s">
        <v>21</v>
      </c>
      <c r="C58" s="5">
        <v>55</v>
      </c>
      <c r="D58" s="6" t="s">
        <v>66</v>
      </c>
      <c r="E58" s="6" t="s">
        <v>14</v>
      </c>
      <c r="F58" s="5">
        <v>7</v>
      </c>
      <c r="G58" s="5">
        <v>3</v>
      </c>
      <c r="H58" s="5">
        <v>32</v>
      </c>
      <c r="I58" s="2">
        <f t="shared" si="0"/>
        <v>7.95</v>
      </c>
      <c r="J58" s="2">
        <f t="shared" si="1"/>
        <v>3.217190724778439</v>
      </c>
    </row>
    <row r="59" spans="1:10" x14ac:dyDescent="0.25">
      <c r="A59" s="6" t="s">
        <v>21</v>
      </c>
      <c r="B59" s="6" t="s">
        <v>21</v>
      </c>
      <c r="C59" s="5">
        <v>56</v>
      </c>
      <c r="D59" s="6" t="s">
        <v>76</v>
      </c>
      <c r="E59" s="6" t="s">
        <v>14</v>
      </c>
      <c r="F59" s="5">
        <v>9</v>
      </c>
      <c r="G59" s="5">
        <v>0</v>
      </c>
      <c r="H59" s="5">
        <v>0</v>
      </c>
      <c r="I59" s="2">
        <f t="shared" si="0"/>
        <v>9</v>
      </c>
      <c r="J59" s="2">
        <f t="shared" si="1"/>
        <v>3.6421027072963459</v>
      </c>
    </row>
    <row r="60" spans="1:10" x14ac:dyDescent="0.25">
      <c r="A60" s="6" t="s">
        <v>21</v>
      </c>
      <c r="B60" s="6" t="s">
        <v>21</v>
      </c>
      <c r="C60" s="5">
        <v>57</v>
      </c>
      <c r="D60" s="6" t="s">
        <v>77</v>
      </c>
      <c r="E60" s="6" t="s">
        <v>9</v>
      </c>
      <c r="F60" s="5">
        <v>21</v>
      </c>
      <c r="G60" s="5">
        <v>2</v>
      </c>
      <c r="H60" s="5">
        <v>0</v>
      </c>
      <c r="I60" s="2">
        <f t="shared" si="0"/>
        <v>21.5</v>
      </c>
      <c r="J60" s="2">
        <f t="shared" si="1"/>
        <v>8.7005786896523816</v>
      </c>
    </row>
    <row r="61" spans="1:10" x14ac:dyDescent="0.25">
      <c r="A61" s="6" t="s">
        <v>21</v>
      </c>
      <c r="B61" s="6" t="s">
        <v>21</v>
      </c>
      <c r="C61" s="5">
        <v>58</v>
      </c>
      <c r="D61" s="6" t="s">
        <v>78</v>
      </c>
      <c r="E61" s="6" t="s">
        <v>9</v>
      </c>
      <c r="F61" s="5">
        <v>2</v>
      </c>
      <c r="G61" s="5">
        <v>1</v>
      </c>
      <c r="H61" s="5">
        <v>0</v>
      </c>
      <c r="I61" s="2">
        <f t="shared" si="0"/>
        <v>2.25</v>
      </c>
      <c r="J61" s="2">
        <f t="shared" si="1"/>
        <v>0.91052567682408647</v>
      </c>
    </row>
    <row r="62" spans="1:10" x14ac:dyDescent="0.25">
      <c r="A62" s="6" t="s">
        <v>21</v>
      </c>
      <c r="B62" s="6" t="s">
        <v>21</v>
      </c>
      <c r="C62" s="5">
        <v>59</v>
      </c>
      <c r="D62" s="6" t="s">
        <v>79</v>
      </c>
      <c r="E62" s="6" t="s">
        <v>9</v>
      </c>
      <c r="F62" s="5">
        <v>6</v>
      </c>
      <c r="G62" s="5">
        <v>0</v>
      </c>
      <c r="H62" s="5">
        <v>32</v>
      </c>
      <c r="I62" s="2">
        <f t="shared" si="0"/>
        <v>6.2</v>
      </c>
      <c r="J62" s="2">
        <f t="shared" si="1"/>
        <v>2.5090040872485941</v>
      </c>
    </row>
    <row r="63" spans="1:10" x14ac:dyDescent="0.25">
      <c r="A63" s="6" t="s">
        <v>21</v>
      </c>
      <c r="B63" s="6" t="s">
        <v>21</v>
      </c>
      <c r="C63" s="5">
        <v>60</v>
      </c>
      <c r="D63" s="6" t="s">
        <v>80</v>
      </c>
      <c r="E63" s="6" t="s">
        <v>9</v>
      </c>
      <c r="F63" s="5">
        <v>4</v>
      </c>
      <c r="G63" s="5">
        <v>1</v>
      </c>
      <c r="H63" s="5">
        <v>16</v>
      </c>
      <c r="I63" s="2">
        <f t="shared" si="0"/>
        <v>4.3499999999999996</v>
      </c>
      <c r="J63" s="2">
        <f t="shared" si="1"/>
        <v>1.7603496418599005</v>
      </c>
    </row>
    <row r="64" spans="1:10" x14ac:dyDescent="0.25">
      <c r="A64" s="6" t="s">
        <v>21</v>
      </c>
      <c r="B64" s="6" t="s">
        <v>21</v>
      </c>
      <c r="C64" s="5">
        <v>61</v>
      </c>
      <c r="D64" s="6" t="s">
        <v>81</v>
      </c>
      <c r="E64" s="6" t="s">
        <v>12</v>
      </c>
      <c r="F64" s="5">
        <v>16</v>
      </c>
      <c r="G64" s="5">
        <v>0</v>
      </c>
      <c r="H64" s="5">
        <v>16</v>
      </c>
      <c r="I64" s="2">
        <f t="shared" si="0"/>
        <v>16.100000000000001</v>
      </c>
      <c r="J64" s="2">
        <f t="shared" si="1"/>
        <v>6.5153170652745747</v>
      </c>
    </row>
    <row r="65" spans="1:10" x14ac:dyDescent="0.25">
      <c r="A65" s="6" t="s">
        <v>21</v>
      </c>
      <c r="B65" s="6" t="s">
        <v>21</v>
      </c>
      <c r="C65" s="5">
        <v>62</v>
      </c>
      <c r="D65" s="6" t="s">
        <v>82</v>
      </c>
      <c r="E65" s="6" t="s">
        <v>14</v>
      </c>
      <c r="F65" s="5">
        <v>18</v>
      </c>
      <c r="G65" s="5">
        <v>0</v>
      </c>
      <c r="H65" s="5">
        <v>20</v>
      </c>
      <c r="I65" s="2">
        <f t="shared" si="0"/>
        <v>18.125</v>
      </c>
      <c r="J65" s="2">
        <f t="shared" si="1"/>
        <v>7.334790174416252</v>
      </c>
    </row>
    <row r="66" spans="1:10" x14ac:dyDescent="0.25">
      <c r="A66" s="6" t="s">
        <v>21</v>
      </c>
      <c r="B66" s="6" t="s">
        <v>21</v>
      </c>
      <c r="C66" s="5">
        <v>63</v>
      </c>
      <c r="D66" s="6" t="s">
        <v>83</v>
      </c>
      <c r="E66" s="6" t="s">
        <v>74</v>
      </c>
      <c r="F66" s="5">
        <v>26</v>
      </c>
      <c r="G66" s="5">
        <v>0</v>
      </c>
      <c r="H66" s="5">
        <v>10</v>
      </c>
      <c r="I66" s="2">
        <f t="shared" si="0"/>
        <v>26.0625</v>
      </c>
      <c r="J66" s="2">
        <f t="shared" si="1"/>
        <v>10.546922423212335</v>
      </c>
    </row>
    <row r="67" spans="1:10" x14ac:dyDescent="0.25">
      <c r="A67" s="6" t="s">
        <v>21</v>
      </c>
      <c r="B67" s="6" t="s">
        <v>21</v>
      </c>
      <c r="C67" s="5">
        <v>64</v>
      </c>
      <c r="D67" s="6" t="s">
        <v>84</v>
      </c>
      <c r="E67" s="6" t="s">
        <v>14</v>
      </c>
      <c r="F67" s="5">
        <v>1</v>
      </c>
      <c r="G67" s="5">
        <v>1</v>
      </c>
      <c r="H67" s="5">
        <v>15</v>
      </c>
      <c r="I67" s="2">
        <f t="shared" si="0"/>
        <v>1.34375</v>
      </c>
      <c r="J67" s="2">
        <f t="shared" si="1"/>
        <v>0.54378616810327385</v>
      </c>
    </row>
    <row r="68" spans="1:10" x14ac:dyDescent="0.25">
      <c r="A68" s="6" t="s">
        <v>21</v>
      </c>
      <c r="B68" s="6" t="s">
        <v>21</v>
      </c>
      <c r="C68" s="5">
        <v>65</v>
      </c>
      <c r="D68" s="6" t="s">
        <v>85</v>
      </c>
      <c r="E68" s="6" t="s">
        <v>14</v>
      </c>
      <c r="F68" s="5">
        <v>0</v>
      </c>
      <c r="G68" s="5">
        <v>3</v>
      </c>
      <c r="H68" s="5">
        <v>28</v>
      </c>
      <c r="I68" s="2">
        <f t="shared" si="0"/>
        <v>0.92500000000000004</v>
      </c>
      <c r="J68" s="2">
        <f t="shared" si="1"/>
        <v>0.37432722269434671</v>
      </c>
    </row>
    <row r="69" spans="1:10" x14ac:dyDescent="0.25">
      <c r="A69" s="6" t="s">
        <v>21</v>
      </c>
      <c r="B69" s="6" t="s">
        <v>21</v>
      </c>
      <c r="C69" s="5">
        <v>66</v>
      </c>
      <c r="D69" s="6" t="s">
        <v>86</v>
      </c>
      <c r="E69" s="6" t="s">
        <v>14</v>
      </c>
      <c r="F69" s="5">
        <v>9</v>
      </c>
      <c r="G69" s="5">
        <v>0</v>
      </c>
      <c r="H69" s="5">
        <v>21</v>
      </c>
      <c r="I69" s="2">
        <f t="shared" si="0"/>
        <v>9.1312499999999996</v>
      </c>
      <c r="J69" s="2">
        <f t="shared" si="1"/>
        <v>3.695216705111084</v>
      </c>
    </row>
    <row r="70" spans="1:10" x14ac:dyDescent="0.25">
      <c r="A70" s="6" t="s">
        <v>21</v>
      </c>
      <c r="B70" s="6" t="s">
        <v>21</v>
      </c>
      <c r="C70" s="5">
        <v>67</v>
      </c>
      <c r="D70" s="6" t="s">
        <v>87</v>
      </c>
      <c r="E70" s="6" t="s">
        <v>12</v>
      </c>
      <c r="F70" s="5">
        <v>61</v>
      </c>
      <c r="G70" s="5">
        <v>1</v>
      </c>
      <c r="H70" s="5">
        <v>38</v>
      </c>
      <c r="I70" s="2">
        <f t="shared" ref="I70:I134" si="6">(H70+(G70*40)+(F70*160))/160</f>
        <v>61.487499999999997</v>
      </c>
      <c r="J70" s="2">
        <f t="shared" ref="J70:J134" si="7">I70/2.4711</f>
        <v>24.882643357209339</v>
      </c>
    </row>
    <row r="71" spans="1:10" x14ac:dyDescent="0.25">
      <c r="A71" s="6" t="s">
        <v>21</v>
      </c>
      <c r="B71" s="6" t="s">
        <v>21</v>
      </c>
      <c r="C71" s="5">
        <v>68</v>
      </c>
      <c r="D71" s="6" t="s">
        <v>88</v>
      </c>
      <c r="E71" s="6" t="s">
        <v>14</v>
      </c>
      <c r="F71" s="5">
        <v>8</v>
      </c>
      <c r="G71" s="5">
        <v>2</v>
      </c>
      <c r="H71" s="5">
        <v>32</v>
      </c>
      <c r="I71" s="2">
        <f t="shared" si="6"/>
        <v>8.6999999999999993</v>
      </c>
      <c r="J71" s="2">
        <f t="shared" si="7"/>
        <v>3.520699283719801</v>
      </c>
    </row>
    <row r="72" spans="1:10" x14ac:dyDescent="0.25">
      <c r="A72" s="6" t="s">
        <v>21</v>
      </c>
      <c r="B72" s="6" t="s">
        <v>21</v>
      </c>
      <c r="C72" s="5">
        <v>69</v>
      </c>
      <c r="D72" s="6" t="s">
        <v>76</v>
      </c>
      <c r="E72" s="6" t="s">
        <v>9</v>
      </c>
      <c r="F72" s="5">
        <v>17</v>
      </c>
      <c r="G72" s="5">
        <v>1</v>
      </c>
      <c r="H72" s="5">
        <v>29</v>
      </c>
      <c r="I72" s="2">
        <f t="shared" si="6"/>
        <v>17.431249999999999</v>
      </c>
      <c r="J72" s="2">
        <f t="shared" si="7"/>
        <v>7.0540447573954914</v>
      </c>
    </row>
    <row r="73" spans="1:10" x14ac:dyDescent="0.25">
      <c r="A73" s="6" t="s">
        <v>21</v>
      </c>
      <c r="B73" s="6" t="s">
        <v>21</v>
      </c>
      <c r="C73" s="5">
        <v>70</v>
      </c>
      <c r="D73" s="6" t="s">
        <v>86</v>
      </c>
      <c r="E73" s="6" t="s">
        <v>12</v>
      </c>
      <c r="F73" s="5">
        <v>42</v>
      </c>
      <c r="G73" s="5">
        <v>1</v>
      </c>
      <c r="H73" s="5">
        <v>20</v>
      </c>
      <c r="I73" s="2">
        <f t="shared" si="6"/>
        <v>42.375</v>
      </c>
      <c r="J73" s="2">
        <f t="shared" si="7"/>
        <v>17.148233580186961</v>
      </c>
    </row>
    <row r="74" spans="1:10" x14ac:dyDescent="0.25">
      <c r="A74" s="6" t="s">
        <v>21</v>
      </c>
      <c r="B74" s="6" t="s">
        <v>21</v>
      </c>
      <c r="C74" s="5">
        <v>71</v>
      </c>
      <c r="D74" s="6" t="s">
        <v>89</v>
      </c>
      <c r="E74" s="6" t="s">
        <v>14</v>
      </c>
      <c r="F74" s="5">
        <v>41</v>
      </c>
      <c r="G74" s="5">
        <v>3</v>
      </c>
      <c r="H74" s="5">
        <v>36</v>
      </c>
      <c r="I74" s="2">
        <f t="shared" si="6"/>
        <v>41.975000000000001</v>
      </c>
      <c r="J74" s="2">
        <f t="shared" si="7"/>
        <v>16.98636234875157</v>
      </c>
    </row>
    <row r="75" spans="1:10" x14ac:dyDescent="0.25">
      <c r="A75" s="6" t="s">
        <v>21</v>
      </c>
      <c r="B75" s="6" t="s">
        <v>21</v>
      </c>
      <c r="C75" s="5">
        <v>72</v>
      </c>
      <c r="D75" s="6" t="s">
        <v>89</v>
      </c>
      <c r="E75" s="6" t="s">
        <v>14</v>
      </c>
      <c r="F75" s="5">
        <v>2</v>
      </c>
      <c r="G75" s="5">
        <v>3</v>
      </c>
      <c r="H75" s="5">
        <v>0</v>
      </c>
      <c r="I75" s="2">
        <f t="shared" si="6"/>
        <v>2.75</v>
      </c>
      <c r="J75" s="2">
        <f t="shared" si="7"/>
        <v>1.112864716118328</v>
      </c>
    </row>
    <row r="76" spans="1:10" x14ac:dyDescent="0.25">
      <c r="A76" s="6" t="s">
        <v>21</v>
      </c>
      <c r="B76" s="6" t="s">
        <v>21</v>
      </c>
      <c r="C76" s="5">
        <v>73</v>
      </c>
      <c r="D76" s="6" t="s">
        <v>90</v>
      </c>
      <c r="E76" s="6" t="s">
        <v>12</v>
      </c>
      <c r="F76" s="5">
        <v>33</v>
      </c>
      <c r="G76" s="5">
        <v>3</v>
      </c>
      <c r="H76" s="5">
        <v>30</v>
      </c>
      <c r="I76" s="2">
        <f t="shared" si="6"/>
        <v>33.9375</v>
      </c>
      <c r="J76" s="2">
        <f t="shared" si="7"/>
        <v>13.733762292096637</v>
      </c>
    </row>
    <row r="77" spans="1:10" x14ac:dyDescent="0.25">
      <c r="A77" s="6" t="s">
        <v>21</v>
      </c>
      <c r="B77" s="6" t="s">
        <v>21</v>
      </c>
      <c r="C77" s="5">
        <v>74</v>
      </c>
      <c r="D77" s="6" t="s">
        <v>91</v>
      </c>
      <c r="E77" s="6" t="s">
        <v>12</v>
      </c>
      <c r="F77" s="5">
        <v>37</v>
      </c>
      <c r="G77" s="5">
        <v>2</v>
      </c>
      <c r="H77" s="5">
        <v>11</v>
      </c>
      <c r="I77" s="2">
        <f t="shared" si="6"/>
        <v>37.568750000000001</v>
      </c>
      <c r="J77" s="2">
        <f t="shared" si="7"/>
        <v>15.203249564971067</v>
      </c>
    </row>
    <row r="78" spans="1:10" x14ac:dyDescent="0.25">
      <c r="A78" s="6" t="s">
        <v>21</v>
      </c>
      <c r="B78" s="6" t="s">
        <v>21</v>
      </c>
      <c r="C78" s="5">
        <v>75</v>
      </c>
      <c r="D78" s="6" t="s">
        <v>85</v>
      </c>
      <c r="E78" s="6" t="s">
        <v>9</v>
      </c>
      <c r="F78" s="5">
        <v>3</v>
      </c>
      <c r="G78" s="5">
        <v>2</v>
      </c>
      <c r="H78" s="5">
        <v>29</v>
      </c>
      <c r="I78" s="2">
        <f t="shared" si="6"/>
        <v>3.6812499999999999</v>
      </c>
      <c r="J78" s="2">
        <f t="shared" si="7"/>
        <v>1.4897211768038525</v>
      </c>
    </row>
    <row r="79" spans="1:10" x14ac:dyDescent="0.25">
      <c r="A79" s="6" t="s">
        <v>21</v>
      </c>
      <c r="B79" s="6" t="s">
        <v>21</v>
      </c>
      <c r="C79" s="5">
        <v>76</v>
      </c>
      <c r="D79" s="6" t="s">
        <v>92</v>
      </c>
      <c r="E79" s="6" t="s">
        <v>9</v>
      </c>
      <c r="F79" s="5">
        <v>1</v>
      </c>
      <c r="G79" s="5">
        <v>3</v>
      </c>
      <c r="H79" s="5">
        <v>12</v>
      </c>
      <c r="I79" s="2">
        <f t="shared" si="6"/>
        <v>1.825</v>
      </c>
      <c r="J79" s="2">
        <f t="shared" si="7"/>
        <v>0.73853749342398123</v>
      </c>
    </row>
    <row r="80" spans="1:10" x14ac:dyDescent="0.25">
      <c r="A80" s="6" t="s">
        <v>21</v>
      </c>
      <c r="B80" s="6" t="s">
        <v>21</v>
      </c>
      <c r="C80" s="5">
        <v>77</v>
      </c>
      <c r="D80" s="6" t="s">
        <v>93</v>
      </c>
      <c r="E80" s="6" t="s">
        <v>12</v>
      </c>
      <c r="F80" s="5">
        <v>40</v>
      </c>
      <c r="G80" s="5">
        <v>1</v>
      </c>
      <c r="H80" s="5">
        <v>32</v>
      </c>
      <c r="I80" s="2">
        <f t="shared" si="6"/>
        <v>40.450000000000003</v>
      </c>
      <c r="J80" s="2">
        <f t="shared" si="7"/>
        <v>16.369228278904135</v>
      </c>
    </row>
    <row r="81" spans="1:10" x14ac:dyDescent="0.25">
      <c r="A81" s="6" t="s">
        <v>21</v>
      </c>
      <c r="B81" s="6" t="s">
        <v>21</v>
      </c>
      <c r="C81" s="5">
        <v>78</v>
      </c>
      <c r="D81" s="6" t="s">
        <v>49</v>
      </c>
      <c r="E81" s="6" t="s">
        <v>14</v>
      </c>
      <c r="F81" s="5">
        <v>10</v>
      </c>
      <c r="G81" s="5">
        <v>2</v>
      </c>
      <c r="H81" s="5">
        <v>32</v>
      </c>
      <c r="I81" s="2">
        <f t="shared" si="6"/>
        <v>10.7</v>
      </c>
      <c r="J81" s="2">
        <f t="shared" si="7"/>
        <v>4.3300554408967669</v>
      </c>
    </row>
    <row r="82" spans="1:10" x14ac:dyDescent="0.25">
      <c r="A82" s="6" t="s">
        <v>21</v>
      </c>
      <c r="B82" s="6" t="s">
        <v>21</v>
      </c>
      <c r="C82" s="5">
        <v>79</v>
      </c>
      <c r="D82" s="6" t="s">
        <v>49</v>
      </c>
      <c r="E82" s="6" t="s">
        <v>14</v>
      </c>
      <c r="F82" s="5">
        <v>15</v>
      </c>
      <c r="G82" s="5">
        <v>1</v>
      </c>
      <c r="H82" s="5">
        <v>16</v>
      </c>
      <c r="I82" s="2">
        <f t="shared" si="6"/>
        <v>15.35</v>
      </c>
      <c r="J82" s="2">
        <f t="shared" si="7"/>
        <v>6.2118085063332122</v>
      </c>
    </row>
    <row r="83" spans="1:10" x14ac:dyDescent="0.25">
      <c r="A83" s="6" t="s">
        <v>21</v>
      </c>
      <c r="B83" s="6" t="s">
        <v>21</v>
      </c>
      <c r="C83" s="5">
        <v>80</v>
      </c>
      <c r="D83" s="6" t="s">
        <v>94</v>
      </c>
      <c r="E83" s="6" t="s">
        <v>12</v>
      </c>
      <c r="F83" s="5">
        <v>37</v>
      </c>
      <c r="G83" s="5">
        <v>2</v>
      </c>
      <c r="H83" s="5">
        <v>8</v>
      </c>
      <c r="I83" s="2">
        <f t="shared" si="6"/>
        <v>37.549999999999997</v>
      </c>
      <c r="J83" s="2">
        <f t="shared" si="7"/>
        <v>15.195661850997531</v>
      </c>
    </row>
    <row r="84" spans="1:10" x14ac:dyDescent="0.25">
      <c r="A84" s="6" t="s">
        <v>21</v>
      </c>
      <c r="B84" s="6" t="s">
        <v>21</v>
      </c>
      <c r="C84" s="5">
        <v>81</v>
      </c>
      <c r="D84" s="6" t="s">
        <v>95</v>
      </c>
      <c r="E84" s="6" t="s">
        <v>14</v>
      </c>
      <c r="F84" s="5">
        <v>3</v>
      </c>
      <c r="G84" s="5">
        <v>2</v>
      </c>
      <c r="H84" s="5">
        <v>0</v>
      </c>
      <c r="I84" s="2">
        <f t="shared" si="6"/>
        <v>3.5</v>
      </c>
      <c r="J84" s="2">
        <f t="shared" si="7"/>
        <v>1.41637327505969</v>
      </c>
    </row>
    <row r="85" spans="1:10" x14ac:dyDescent="0.25">
      <c r="A85" s="6" t="s">
        <v>21</v>
      </c>
      <c r="B85" s="6" t="s">
        <v>21</v>
      </c>
      <c r="C85" s="5">
        <v>82</v>
      </c>
      <c r="D85" s="6" t="s">
        <v>96</v>
      </c>
      <c r="E85" s="6" t="s">
        <v>14</v>
      </c>
      <c r="F85" s="5">
        <v>3</v>
      </c>
      <c r="G85" s="5">
        <v>1</v>
      </c>
      <c r="H85" s="5">
        <v>8</v>
      </c>
      <c r="I85" s="2">
        <f t="shared" si="6"/>
        <v>3.3</v>
      </c>
      <c r="J85" s="2">
        <f t="shared" si="7"/>
        <v>1.3354376593419934</v>
      </c>
    </row>
    <row r="86" spans="1:10" x14ac:dyDescent="0.25">
      <c r="A86" s="6" t="s">
        <v>21</v>
      </c>
      <c r="B86" s="6" t="s">
        <v>21</v>
      </c>
      <c r="C86" s="5">
        <v>83</v>
      </c>
      <c r="D86" s="6" t="s">
        <v>97</v>
      </c>
      <c r="E86" s="6" t="s">
        <v>12</v>
      </c>
      <c r="F86" s="5">
        <v>42</v>
      </c>
      <c r="G86" s="5">
        <v>3</v>
      </c>
      <c r="H86" s="5">
        <v>36</v>
      </c>
      <c r="I86" s="2">
        <f t="shared" si="6"/>
        <v>42.975000000000001</v>
      </c>
      <c r="J86" s="2">
        <f t="shared" si="7"/>
        <v>17.391040427340052</v>
      </c>
    </row>
    <row r="87" spans="1:10" x14ac:dyDescent="0.25">
      <c r="A87" s="6" t="s">
        <v>21</v>
      </c>
      <c r="B87" s="6" t="s">
        <v>21</v>
      </c>
      <c r="C87" s="5">
        <v>84</v>
      </c>
      <c r="D87" s="6" t="s">
        <v>98</v>
      </c>
      <c r="E87" s="6" t="s">
        <v>14</v>
      </c>
      <c r="F87" s="5">
        <v>0</v>
      </c>
      <c r="G87" s="5">
        <v>1</v>
      </c>
      <c r="H87" s="5">
        <v>12</v>
      </c>
      <c r="I87" s="2">
        <f t="shared" si="6"/>
        <v>0.32500000000000001</v>
      </c>
      <c r="J87" s="2">
        <f t="shared" si="7"/>
        <v>0.13152037554125695</v>
      </c>
    </row>
    <row r="88" spans="1:10" x14ac:dyDescent="0.25">
      <c r="A88" s="6" t="s">
        <v>21</v>
      </c>
      <c r="B88" s="6" t="s">
        <v>21</v>
      </c>
      <c r="C88" s="5">
        <v>85</v>
      </c>
      <c r="D88" s="6" t="s">
        <v>99</v>
      </c>
      <c r="E88" s="6" t="s">
        <v>14</v>
      </c>
      <c r="F88" s="5">
        <v>1</v>
      </c>
      <c r="G88" s="5">
        <v>1</v>
      </c>
      <c r="H88" s="5">
        <v>0</v>
      </c>
      <c r="I88" s="2">
        <f t="shared" si="6"/>
        <v>1.25</v>
      </c>
      <c r="J88" s="2">
        <f t="shared" si="7"/>
        <v>0.50584759823560366</v>
      </c>
    </row>
    <row r="89" spans="1:10" x14ac:dyDescent="0.25">
      <c r="A89" s="6" t="s">
        <v>21</v>
      </c>
      <c r="B89" s="6" t="s">
        <v>21</v>
      </c>
      <c r="C89" s="5">
        <v>86</v>
      </c>
      <c r="D89" s="6" t="s">
        <v>63</v>
      </c>
      <c r="E89" s="6" t="s">
        <v>14</v>
      </c>
      <c r="F89" s="5">
        <v>0</v>
      </c>
      <c r="G89" s="5">
        <v>2</v>
      </c>
      <c r="H89" s="5">
        <v>32</v>
      </c>
      <c r="I89" s="2">
        <f t="shared" si="6"/>
        <v>0.7</v>
      </c>
      <c r="J89" s="2">
        <f t="shared" si="7"/>
        <v>0.28327465501193799</v>
      </c>
    </row>
    <row r="90" spans="1:10" x14ac:dyDescent="0.25">
      <c r="A90" s="6" t="s">
        <v>21</v>
      </c>
      <c r="B90" s="6" t="s">
        <v>21</v>
      </c>
      <c r="C90" s="5">
        <v>87</v>
      </c>
      <c r="D90" s="6" t="s">
        <v>98</v>
      </c>
      <c r="E90" s="6" t="s">
        <v>14</v>
      </c>
      <c r="F90" s="5">
        <v>0</v>
      </c>
      <c r="G90" s="5">
        <v>2</v>
      </c>
      <c r="H90" s="5">
        <v>4</v>
      </c>
      <c r="I90" s="2">
        <f t="shared" si="6"/>
        <v>0.52500000000000002</v>
      </c>
      <c r="J90" s="2">
        <f t="shared" si="7"/>
        <v>0.21245599125895354</v>
      </c>
    </row>
    <row r="91" spans="1:10" x14ac:dyDescent="0.25">
      <c r="A91" s="6" t="s">
        <v>21</v>
      </c>
      <c r="B91" s="6" t="s">
        <v>21</v>
      </c>
      <c r="C91" s="5">
        <v>88</v>
      </c>
      <c r="D91" s="6" t="s">
        <v>98</v>
      </c>
      <c r="E91" s="6" t="s">
        <v>14</v>
      </c>
      <c r="F91" s="5">
        <v>0</v>
      </c>
      <c r="G91" s="5">
        <v>2</v>
      </c>
      <c r="H91" s="5">
        <v>10</v>
      </c>
      <c r="I91" s="2">
        <f t="shared" si="6"/>
        <v>0.5625</v>
      </c>
      <c r="J91" s="2">
        <f t="shared" si="7"/>
        <v>0.22763141920602162</v>
      </c>
    </row>
    <row r="92" spans="1:10" x14ac:dyDescent="0.25">
      <c r="A92" s="6" t="s">
        <v>21</v>
      </c>
      <c r="B92" s="6" t="s">
        <v>21</v>
      </c>
      <c r="C92" s="5">
        <v>89</v>
      </c>
      <c r="D92" s="6" t="s">
        <v>98</v>
      </c>
      <c r="E92" s="6" t="s">
        <v>14</v>
      </c>
      <c r="F92" s="5">
        <v>0</v>
      </c>
      <c r="G92" s="5">
        <v>3</v>
      </c>
      <c r="H92" s="5">
        <v>6</v>
      </c>
      <c r="I92" s="2">
        <f t="shared" si="6"/>
        <v>0.78749999999999998</v>
      </c>
      <c r="J92" s="2">
        <f t="shared" si="7"/>
        <v>0.31868398688843025</v>
      </c>
    </row>
    <row r="93" spans="1:10" x14ac:dyDescent="0.25">
      <c r="A93" s="6" t="s">
        <v>21</v>
      </c>
      <c r="B93" s="6" t="s">
        <v>21</v>
      </c>
      <c r="C93" s="5">
        <v>90</v>
      </c>
      <c r="D93" s="6" t="s">
        <v>100</v>
      </c>
      <c r="E93" s="6" t="s">
        <v>12</v>
      </c>
      <c r="F93" s="5">
        <v>36</v>
      </c>
      <c r="G93" s="5">
        <v>1</v>
      </c>
      <c r="H93" s="5">
        <v>24</v>
      </c>
      <c r="I93" s="2">
        <f t="shared" si="6"/>
        <v>36.4</v>
      </c>
      <c r="J93" s="2">
        <f t="shared" si="7"/>
        <v>14.730282060620777</v>
      </c>
    </row>
    <row r="94" spans="1:10" x14ac:dyDescent="0.25">
      <c r="A94" s="6" t="s">
        <v>21</v>
      </c>
      <c r="B94" s="6" t="s">
        <v>21</v>
      </c>
      <c r="C94" s="5">
        <v>91</v>
      </c>
      <c r="D94" s="6" t="s">
        <v>49</v>
      </c>
      <c r="E94" s="6" t="s">
        <v>14</v>
      </c>
      <c r="F94" s="5">
        <v>62</v>
      </c>
      <c r="G94" s="5">
        <v>2</v>
      </c>
      <c r="H94" s="5">
        <v>16</v>
      </c>
      <c r="I94" s="2">
        <f t="shared" si="6"/>
        <v>62.6</v>
      </c>
      <c r="J94" s="2">
        <f t="shared" si="7"/>
        <v>25.33284771963903</v>
      </c>
    </row>
    <row r="95" spans="1:10" x14ac:dyDescent="0.25">
      <c r="A95" s="6" t="s">
        <v>21</v>
      </c>
      <c r="B95" s="6" t="s">
        <v>26</v>
      </c>
      <c r="C95" s="5">
        <v>92</v>
      </c>
      <c r="D95" s="6" t="s">
        <v>18</v>
      </c>
      <c r="E95" s="6" t="s">
        <v>73</v>
      </c>
      <c r="F95" s="5">
        <v>0</v>
      </c>
      <c r="G95" s="5">
        <v>1</v>
      </c>
      <c r="H95" s="5">
        <v>20</v>
      </c>
      <c r="I95" s="2">
        <f t="shared" si="6"/>
        <v>0.375</v>
      </c>
      <c r="J95" s="2">
        <f t="shared" si="7"/>
        <v>0.15175427947068107</v>
      </c>
    </row>
    <row r="96" spans="1:10" x14ac:dyDescent="0.25">
      <c r="A96" s="6" t="s">
        <v>21</v>
      </c>
      <c r="B96" s="6" t="s">
        <v>21</v>
      </c>
      <c r="C96" s="5">
        <v>93</v>
      </c>
      <c r="D96" s="6" t="s">
        <v>63</v>
      </c>
      <c r="E96" s="6" t="s">
        <v>14</v>
      </c>
      <c r="F96" s="5">
        <v>2</v>
      </c>
      <c r="G96" s="5">
        <v>0</v>
      </c>
      <c r="H96" s="5">
        <v>0</v>
      </c>
      <c r="I96" s="2">
        <f t="shared" si="6"/>
        <v>2</v>
      </c>
      <c r="J96" s="2">
        <f t="shared" si="7"/>
        <v>0.80935615717696574</v>
      </c>
    </row>
    <row r="97" spans="1:10" x14ac:dyDescent="0.25">
      <c r="A97" s="6" t="s">
        <v>21</v>
      </c>
      <c r="B97" s="6" t="s">
        <v>21</v>
      </c>
      <c r="C97" s="5">
        <v>94</v>
      </c>
      <c r="D97" s="6" t="s">
        <v>63</v>
      </c>
      <c r="E97" s="6" t="s">
        <v>14</v>
      </c>
      <c r="F97" s="5">
        <v>0</v>
      </c>
      <c r="G97" s="5">
        <v>2</v>
      </c>
      <c r="H97" s="5">
        <v>0</v>
      </c>
      <c r="I97" s="2">
        <f t="shared" si="6"/>
        <v>0.5</v>
      </c>
      <c r="J97" s="2">
        <f t="shared" si="7"/>
        <v>0.20233903929424144</v>
      </c>
    </row>
    <row r="98" spans="1:10" x14ac:dyDescent="0.25">
      <c r="A98" s="6" t="s">
        <v>21</v>
      </c>
      <c r="B98" s="6" t="s">
        <v>21</v>
      </c>
      <c r="C98" s="5">
        <v>95</v>
      </c>
      <c r="D98" s="6" t="s">
        <v>101</v>
      </c>
      <c r="E98" s="6" t="s">
        <v>16</v>
      </c>
      <c r="F98" s="5">
        <v>500</v>
      </c>
      <c r="G98" s="5">
        <v>3</v>
      </c>
      <c r="H98" s="5">
        <v>4</v>
      </c>
      <c r="I98" s="2">
        <f t="shared" si="6"/>
        <v>500.77499999999998</v>
      </c>
      <c r="J98" s="2">
        <f t="shared" si="7"/>
        <v>202.65266480514751</v>
      </c>
    </row>
    <row r="99" spans="1:10" x14ac:dyDescent="0.25">
      <c r="A99" s="6" t="s">
        <v>21</v>
      </c>
      <c r="B99" s="6" t="s">
        <v>21</v>
      </c>
      <c r="C99" s="5">
        <v>96</v>
      </c>
      <c r="D99" s="6" t="s">
        <v>98</v>
      </c>
      <c r="E99" s="6" t="s">
        <v>14</v>
      </c>
      <c r="F99" s="5">
        <v>0</v>
      </c>
      <c r="G99" s="5">
        <v>0</v>
      </c>
      <c r="H99" s="5">
        <v>28</v>
      </c>
      <c r="I99" s="2">
        <f t="shared" si="6"/>
        <v>0.17499999999999999</v>
      </c>
      <c r="J99" s="2">
        <f t="shared" si="7"/>
        <v>7.0818663752984498E-2</v>
      </c>
    </row>
    <row r="100" spans="1:10" x14ac:dyDescent="0.25">
      <c r="A100" s="6" t="s">
        <v>21</v>
      </c>
      <c r="B100" s="6" t="s">
        <v>21</v>
      </c>
      <c r="C100" s="5">
        <v>97</v>
      </c>
      <c r="D100" s="6" t="s">
        <v>63</v>
      </c>
      <c r="E100" s="6" t="s">
        <v>14</v>
      </c>
      <c r="F100" s="5">
        <v>0</v>
      </c>
      <c r="G100" s="5">
        <v>2</v>
      </c>
      <c r="H100" s="5">
        <v>10</v>
      </c>
      <c r="I100" s="2">
        <f t="shared" si="6"/>
        <v>0.5625</v>
      </c>
      <c r="J100" s="2">
        <f t="shared" si="7"/>
        <v>0.22763141920602162</v>
      </c>
    </row>
    <row r="101" spans="1:10" x14ac:dyDescent="0.25">
      <c r="A101" s="6" t="s">
        <v>21</v>
      </c>
      <c r="B101" s="6" t="s">
        <v>21</v>
      </c>
      <c r="C101" s="5">
        <v>98</v>
      </c>
      <c r="D101" s="6" t="s">
        <v>63</v>
      </c>
      <c r="E101" s="6" t="s">
        <v>14</v>
      </c>
      <c r="F101" s="5">
        <v>0</v>
      </c>
      <c r="G101" s="5">
        <v>0</v>
      </c>
      <c r="H101" s="5">
        <v>36</v>
      </c>
      <c r="I101" s="2">
        <f t="shared" si="6"/>
        <v>0.22500000000000001</v>
      </c>
      <c r="J101" s="2">
        <f t="shared" si="7"/>
        <v>9.1052567682408658E-2</v>
      </c>
    </row>
    <row r="102" spans="1:10" x14ac:dyDescent="0.25">
      <c r="A102" s="6" t="s">
        <v>21</v>
      </c>
      <c r="B102" s="6" t="s">
        <v>21</v>
      </c>
      <c r="C102" s="5">
        <v>99</v>
      </c>
      <c r="D102" s="6" t="s">
        <v>102</v>
      </c>
      <c r="E102" s="6" t="s">
        <v>14</v>
      </c>
      <c r="F102" s="5">
        <v>8</v>
      </c>
      <c r="G102" s="5">
        <v>2</v>
      </c>
      <c r="H102" s="5">
        <v>0</v>
      </c>
      <c r="I102" s="2">
        <f t="shared" si="6"/>
        <v>8.5</v>
      </c>
      <c r="J102" s="2">
        <f t="shared" si="7"/>
        <v>3.4397636680021044</v>
      </c>
    </row>
    <row r="103" spans="1:10" x14ac:dyDescent="0.25">
      <c r="A103" s="6" t="s">
        <v>21</v>
      </c>
      <c r="B103" s="6" t="s">
        <v>21</v>
      </c>
      <c r="C103" s="5">
        <v>100</v>
      </c>
      <c r="D103" s="6" t="s">
        <v>85</v>
      </c>
      <c r="E103" s="6" t="s">
        <v>14</v>
      </c>
      <c r="F103" s="5">
        <v>3</v>
      </c>
      <c r="G103" s="5">
        <v>2</v>
      </c>
      <c r="H103" s="5">
        <v>36</v>
      </c>
      <c r="I103" s="2">
        <f t="shared" si="6"/>
        <v>3.7250000000000001</v>
      </c>
      <c r="J103" s="2">
        <f t="shared" si="7"/>
        <v>1.5074258427420988</v>
      </c>
    </row>
    <row r="104" spans="1:10" x14ac:dyDescent="0.25">
      <c r="A104" s="6" t="s">
        <v>21</v>
      </c>
      <c r="B104" s="6" t="s">
        <v>21</v>
      </c>
      <c r="C104" s="5">
        <v>101</v>
      </c>
      <c r="D104" s="6" t="s">
        <v>103</v>
      </c>
      <c r="E104" s="6" t="s">
        <v>14</v>
      </c>
      <c r="F104" s="5">
        <v>10</v>
      </c>
      <c r="G104" s="5">
        <v>3</v>
      </c>
      <c r="H104" s="5">
        <v>6</v>
      </c>
      <c r="I104" s="2">
        <f t="shared" si="6"/>
        <v>10.7875</v>
      </c>
      <c r="J104" s="2">
        <f t="shared" si="7"/>
        <v>4.365464772773259</v>
      </c>
    </row>
    <row r="105" spans="1:10" x14ac:dyDescent="0.25">
      <c r="A105" s="6" t="s">
        <v>21</v>
      </c>
      <c r="B105" s="6" t="s">
        <v>21</v>
      </c>
      <c r="C105" s="5">
        <v>102</v>
      </c>
      <c r="D105" s="6" t="s">
        <v>104</v>
      </c>
      <c r="E105" s="6" t="s">
        <v>14</v>
      </c>
      <c r="F105" s="5">
        <v>1</v>
      </c>
      <c r="G105" s="5">
        <v>1</v>
      </c>
      <c r="H105" s="5">
        <v>0</v>
      </c>
      <c r="I105" s="2">
        <f t="shared" si="6"/>
        <v>1.25</v>
      </c>
      <c r="J105" s="2">
        <f t="shared" si="7"/>
        <v>0.50584759823560366</v>
      </c>
    </row>
    <row r="106" spans="1:10" x14ac:dyDescent="0.25">
      <c r="A106" s="6" t="s">
        <v>21</v>
      </c>
      <c r="B106" s="6" t="s">
        <v>21</v>
      </c>
      <c r="C106" s="5">
        <v>103</v>
      </c>
      <c r="D106" s="6" t="s">
        <v>105</v>
      </c>
      <c r="E106" s="6" t="s">
        <v>14</v>
      </c>
      <c r="F106" s="5">
        <v>3</v>
      </c>
      <c r="G106" s="5">
        <v>1</v>
      </c>
      <c r="H106" s="5">
        <v>0</v>
      </c>
      <c r="I106" s="2">
        <f t="shared" si="6"/>
        <v>3.25</v>
      </c>
      <c r="J106" s="2">
        <f t="shared" si="7"/>
        <v>1.3152037554125693</v>
      </c>
    </row>
    <row r="107" spans="1:10" x14ac:dyDescent="0.25">
      <c r="A107" s="6" t="s">
        <v>21</v>
      </c>
      <c r="B107" s="6" t="s">
        <v>21</v>
      </c>
      <c r="C107" s="5">
        <v>104</v>
      </c>
      <c r="D107" s="6" t="s">
        <v>63</v>
      </c>
      <c r="E107" s="6" t="s">
        <v>14</v>
      </c>
      <c r="F107" s="5">
        <v>0</v>
      </c>
      <c r="G107" s="5">
        <v>1</v>
      </c>
      <c r="H107" s="5">
        <v>30</v>
      </c>
      <c r="I107" s="2">
        <f t="shared" si="6"/>
        <v>0.4375</v>
      </c>
      <c r="J107" s="2">
        <f t="shared" si="7"/>
        <v>0.17704665938246125</v>
      </c>
    </row>
    <row r="108" spans="1:10" x14ac:dyDescent="0.25">
      <c r="A108" s="6" t="s">
        <v>21</v>
      </c>
      <c r="B108" s="6" t="s">
        <v>21</v>
      </c>
      <c r="C108" s="5">
        <v>105</v>
      </c>
      <c r="D108" s="6" t="s">
        <v>63</v>
      </c>
      <c r="E108" s="6" t="s">
        <v>14</v>
      </c>
      <c r="F108" s="5">
        <v>0</v>
      </c>
      <c r="G108" s="5">
        <v>1</v>
      </c>
      <c r="H108" s="5">
        <v>10</v>
      </c>
      <c r="I108" s="2">
        <f t="shared" si="6"/>
        <v>0.3125</v>
      </c>
      <c r="J108" s="2">
        <f t="shared" si="7"/>
        <v>0.12646189955890091</v>
      </c>
    </row>
    <row r="109" spans="1:10" x14ac:dyDescent="0.25">
      <c r="A109" s="6" t="s">
        <v>21</v>
      </c>
      <c r="B109" s="6" t="s">
        <v>21</v>
      </c>
      <c r="C109" s="5">
        <v>106</v>
      </c>
      <c r="D109" s="6" t="s">
        <v>63</v>
      </c>
      <c r="E109" s="6" t="s">
        <v>14</v>
      </c>
      <c r="F109" s="5">
        <v>0</v>
      </c>
      <c r="G109" s="5">
        <v>1</v>
      </c>
      <c r="H109" s="5">
        <v>36</v>
      </c>
      <c r="I109" s="2">
        <f t="shared" si="6"/>
        <v>0.47499999999999998</v>
      </c>
      <c r="J109" s="2">
        <f t="shared" si="7"/>
        <v>0.19222208732952936</v>
      </c>
    </row>
    <row r="110" spans="1:10" x14ac:dyDescent="0.25">
      <c r="A110" s="6" t="s">
        <v>21</v>
      </c>
      <c r="B110" s="6" t="s">
        <v>21</v>
      </c>
      <c r="C110" s="5">
        <v>107</v>
      </c>
      <c r="D110" s="6" t="s">
        <v>106</v>
      </c>
      <c r="E110" s="6" t="s">
        <v>12</v>
      </c>
      <c r="F110" s="5">
        <v>29</v>
      </c>
      <c r="G110" s="5">
        <v>1</v>
      </c>
      <c r="H110" s="5">
        <v>16</v>
      </c>
      <c r="I110" s="2">
        <f t="shared" si="6"/>
        <v>29.35</v>
      </c>
      <c r="J110" s="2">
        <f t="shared" si="7"/>
        <v>11.877301606571974</v>
      </c>
    </row>
    <row r="111" spans="1:10" x14ac:dyDescent="0.25">
      <c r="A111" s="6" t="s">
        <v>21</v>
      </c>
      <c r="B111" s="6" t="s">
        <v>21</v>
      </c>
      <c r="C111" s="5">
        <v>108</v>
      </c>
      <c r="D111" s="6" t="s">
        <v>107</v>
      </c>
      <c r="E111" s="6" t="s">
        <v>12</v>
      </c>
      <c r="F111" s="5">
        <v>33</v>
      </c>
      <c r="G111" s="5">
        <v>1</v>
      </c>
      <c r="H111" s="5">
        <v>22</v>
      </c>
      <c r="I111" s="2">
        <f t="shared" si="6"/>
        <v>33.387500000000003</v>
      </c>
      <c r="J111" s="2">
        <f t="shared" si="7"/>
        <v>13.511189348872973</v>
      </c>
    </row>
    <row r="112" spans="1:10" x14ac:dyDescent="0.25">
      <c r="A112" s="6" t="s">
        <v>21</v>
      </c>
      <c r="B112" s="6" t="s">
        <v>21</v>
      </c>
      <c r="C112" s="5">
        <v>109</v>
      </c>
      <c r="D112" s="6" t="s">
        <v>63</v>
      </c>
      <c r="E112" s="6" t="s">
        <v>14</v>
      </c>
      <c r="F112" s="5">
        <v>0</v>
      </c>
      <c r="G112" s="5">
        <v>0</v>
      </c>
      <c r="H112" s="5">
        <v>36</v>
      </c>
      <c r="I112" s="2">
        <f t="shared" si="6"/>
        <v>0.22500000000000001</v>
      </c>
      <c r="J112" s="2">
        <f t="shared" si="7"/>
        <v>9.1052567682408658E-2</v>
      </c>
    </row>
    <row r="113" spans="1:10" x14ac:dyDescent="0.25">
      <c r="A113" s="6" t="s">
        <v>21</v>
      </c>
      <c r="B113" s="6" t="s">
        <v>21</v>
      </c>
      <c r="C113" s="5">
        <v>110</v>
      </c>
      <c r="D113" s="6" t="s">
        <v>63</v>
      </c>
      <c r="E113" s="6" t="s">
        <v>14</v>
      </c>
      <c r="F113" s="5">
        <v>0</v>
      </c>
      <c r="G113" s="5">
        <v>1</v>
      </c>
      <c r="H113" s="5">
        <v>0</v>
      </c>
      <c r="I113" s="2">
        <f t="shared" si="6"/>
        <v>0.25</v>
      </c>
      <c r="J113" s="2">
        <f t="shared" si="7"/>
        <v>0.10116951964712072</v>
      </c>
    </row>
    <row r="114" spans="1:10" x14ac:dyDescent="0.25">
      <c r="A114" s="6" t="s">
        <v>21</v>
      </c>
      <c r="B114" s="6" t="s">
        <v>21</v>
      </c>
      <c r="C114" s="5">
        <v>111</v>
      </c>
      <c r="D114" s="6" t="s">
        <v>111</v>
      </c>
      <c r="E114" s="6" t="s">
        <v>12</v>
      </c>
      <c r="F114" s="5">
        <v>40</v>
      </c>
      <c r="G114" s="5">
        <v>1</v>
      </c>
      <c r="H114" s="5">
        <v>18</v>
      </c>
      <c r="I114" s="2">
        <f t="shared" si="6"/>
        <v>40.362499999999997</v>
      </c>
      <c r="J114" s="2">
        <f t="shared" si="7"/>
        <v>16.333818947027638</v>
      </c>
    </row>
    <row r="115" spans="1:10" x14ac:dyDescent="0.25">
      <c r="A115" s="6" t="s">
        <v>21</v>
      </c>
      <c r="B115" s="6" t="s">
        <v>21</v>
      </c>
      <c r="C115" s="5">
        <v>112</v>
      </c>
      <c r="D115" s="6" t="s">
        <v>112</v>
      </c>
      <c r="E115" s="6" t="s">
        <v>14</v>
      </c>
      <c r="F115" s="5">
        <v>0</v>
      </c>
      <c r="G115" s="5">
        <v>0</v>
      </c>
      <c r="H115" s="5">
        <v>25</v>
      </c>
      <c r="I115" s="2">
        <f t="shared" si="6"/>
        <v>0.15625</v>
      </c>
      <c r="J115" s="2">
        <f t="shared" si="7"/>
        <v>6.3230949779450457E-2</v>
      </c>
    </row>
    <row r="116" spans="1:10" x14ac:dyDescent="0.25">
      <c r="A116" s="6" t="s">
        <v>21</v>
      </c>
      <c r="B116" s="6" t="s">
        <v>21</v>
      </c>
      <c r="C116" s="5">
        <v>113</v>
      </c>
      <c r="D116" s="6" t="s">
        <v>113</v>
      </c>
      <c r="E116" s="6" t="s">
        <v>12</v>
      </c>
      <c r="F116" s="5">
        <v>40</v>
      </c>
      <c r="G116" s="5">
        <v>0</v>
      </c>
      <c r="H116" s="5">
        <v>14</v>
      </c>
      <c r="I116" s="2">
        <f t="shared" si="6"/>
        <v>40.087499999999999</v>
      </c>
      <c r="J116" s="2">
        <f t="shared" si="7"/>
        <v>16.222532475415807</v>
      </c>
    </row>
    <row r="117" spans="1:10" x14ac:dyDescent="0.25">
      <c r="A117" s="6" t="s">
        <v>21</v>
      </c>
      <c r="B117" s="6" t="s">
        <v>21</v>
      </c>
      <c r="C117" s="5">
        <v>114</v>
      </c>
      <c r="D117" s="6" t="s">
        <v>63</v>
      </c>
      <c r="E117" s="6" t="s">
        <v>14</v>
      </c>
      <c r="F117" s="5">
        <v>0</v>
      </c>
      <c r="G117" s="5">
        <v>1</v>
      </c>
      <c r="H117" s="5">
        <v>10</v>
      </c>
      <c r="I117" s="2">
        <f t="shared" si="6"/>
        <v>0.3125</v>
      </c>
      <c r="J117" s="2">
        <f t="shared" si="7"/>
        <v>0.12646189955890091</v>
      </c>
    </row>
    <row r="118" spans="1:10" x14ac:dyDescent="0.25">
      <c r="A118" s="6" t="s">
        <v>21</v>
      </c>
      <c r="B118" s="6" t="s">
        <v>21</v>
      </c>
      <c r="C118" s="5">
        <v>115</v>
      </c>
      <c r="D118" s="6" t="s">
        <v>63</v>
      </c>
      <c r="E118" s="6" t="s">
        <v>14</v>
      </c>
      <c r="F118" s="5">
        <v>0</v>
      </c>
      <c r="G118" s="5">
        <v>1</v>
      </c>
      <c r="H118" s="5">
        <v>36</v>
      </c>
      <c r="I118" s="2">
        <f t="shared" si="6"/>
        <v>0.47499999999999998</v>
      </c>
      <c r="J118" s="2">
        <f t="shared" si="7"/>
        <v>0.19222208732952936</v>
      </c>
    </row>
    <row r="119" spans="1:10" x14ac:dyDescent="0.25">
      <c r="A119" s="6" t="s">
        <v>21</v>
      </c>
      <c r="B119" s="6" t="s">
        <v>21</v>
      </c>
      <c r="C119" s="5">
        <v>116</v>
      </c>
      <c r="D119" s="6" t="s">
        <v>114</v>
      </c>
      <c r="E119" s="6" t="s">
        <v>12</v>
      </c>
      <c r="F119" s="5">
        <v>42</v>
      </c>
      <c r="G119" s="5">
        <v>1</v>
      </c>
      <c r="H119" s="5">
        <v>4</v>
      </c>
      <c r="I119" s="2">
        <f t="shared" si="6"/>
        <v>42.274999999999999</v>
      </c>
      <c r="J119" s="2">
        <f t="shared" si="7"/>
        <v>17.107765772328115</v>
      </c>
    </row>
    <row r="120" spans="1:10" x14ac:dyDescent="0.25">
      <c r="A120" s="6" t="s">
        <v>21</v>
      </c>
      <c r="B120" s="6" t="s">
        <v>21</v>
      </c>
      <c r="C120" s="5">
        <v>117</v>
      </c>
      <c r="D120" s="6" t="s">
        <v>49</v>
      </c>
      <c r="E120" s="6" t="s">
        <v>14</v>
      </c>
      <c r="F120" s="5">
        <v>59</v>
      </c>
      <c r="G120" s="5">
        <v>2</v>
      </c>
      <c r="H120" s="5">
        <v>32</v>
      </c>
      <c r="I120" s="2">
        <f t="shared" si="6"/>
        <v>59.7</v>
      </c>
      <c r="J120" s="2">
        <f t="shared" si="7"/>
        <v>24.15928129173243</v>
      </c>
    </row>
    <row r="121" spans="1:10" x14ac:dyDescent="0.25">
      <c r="A121" s="6" t="s">
        <v>21</v>
      </c>
      <c r="B121" s="6" t="s">
        <v>21</v>
      </c>
      <c r="C121" s="5">
        <v>118</v>
      </c>
      <c r="D121" s="6" t="s">
        <v>115</v>
      </c>
      <c r="E121" s="6" t="s">
        <v>14</v>
      </c>
      <c r="F121" s="5">
        <v>5</v>
      </c>
      <c r="G121" s="5">
        <v>0</v>
      </c>
      <c r="H121" s="5">
        <v>32</v>
      </c>
      <c r="I121" s="2">
        <f t="shared" si="6"/>
        <v>5.2</v>
      </c>
      <c r="J121" s="2">
        <f t="shared" si="7"/>
        <v>2.1043260086601112</v>
      </c>
    </row>
    <row r="122" spans="1:10" x14ac:dyDescent="0.25">
      <c r="A122" s="6" t="s">
        <v>21</v>
      </c>
      <c r="B122" s="6" t="s">
        <v>21</v>
      </c>
      <c r="C122" s="5">
        <v>119</v>
      </c>
      <c r="D122" s="6" t="s">
        <v>116</v>
      </c>
      <c r="E122" s="6" t="s">
        <v>12</v>
      </c>
      <c r="F122" s="5">
        <v>92</v>
      </c>
      <c r="G122" s="5">
        <v>1</v>
      </c>
      <c r="H122" s="5">
        <v>5</v>
      </c>
      <c r="I122" s="2">
        <f t="shared" si="6"/>
        <v>92.28125</v>
      </c>
      <c r="J122" s="2">
        <f t="shared" si="7"/>
        <v>37.344198939743436</v>
      </c>
    </row>
    <row r="123" spans="1:10" x14ac:dyDescent="0.25">
      <c r="A123" s="6" t="s">
        <v>21</v>
      </c>
      <c r="B123" s="6" t="s">
        <v>21</v>
      </c>
      <c r="C123" s="5">
        <v>120</v>
      </c>
      <c r="D123" s="6" t="s">
        <v>117</v>
      </c>
      <c r="E123" s="6" t="s">
        <v>14</v>
      </c>
      <c r="F123" s="5">
        <v>9</v>
      </c>
      <c r="G123" s="5">
        <v>3</v>
      </c>
      <c r="H123" s="5">
        <v>0</v>
      </c>
      <c r="I123" s="2">
        <f t="shared" si="6"/>
        <v>9.75</v>
      </c>
      <c r="J123" s="2">
        <f t="shared" si="7"/>
        <v>3.9456112662377083</v>
      </c>
    </row>
    <row r="124" spans="1:10" x14ac:dyDescent="0.25">
      <c r="A124" s="6" t="s">
        <v>21</v>
      </c>
      <c r="B124" s="6" t="s">
        <v>21</v>
      </c>
      <c r="C124" s="5">
        <v>121</v>
      </c>
      <c r="D124" s="6" t="s">
        <v>118</v>
      </c>
      <c r="E124" s="6" t="s">
        <v>12</v>
      </c>
      <c r="F124" s="5">
        <v>69</v>
      </c>
      <c r="G124" s="5">
        <v>2</v>
      </c>
      <c r="H124" s="5">
        <v>20</v>
      </c>
      <c r="I124" s="2">
        <f t="shared" si="6"/>
        <v>69.625</v>
      </c>
      <c r="J124" s="2">
        <f t="shared" si="7"/>
        <v>28.17571122172312</v>
      </c>
    </row>
    <row r="125" spans="1:10" x14ac:dyDescent="0.25">
      <c r="A125" s="6" t="s">
        <v>21</v>
      </c>
      <c r="B125" s="6" t="s">
        <v>21</v>
      </c>
      <c r="C125" s="5">
        <v>122</v>
      </c>
      <c r="D125" s="6" t="s">
        <v>119</v>
      </c>
      <c r="E125" s="6" t="s">
        <v>73</v>
      </c>
      <c r="F125" s="5">
        <v>1</v>
      </c>
      <c r="G125" s="5">
        <v>1</v>
      </c>
      <c r="H125" s="5">
        <v>15</v>
      </c>
      <c r="I125" s="2">
        <f t="shared" si="6"/>
        <v>1.34375</v>
      </c>
      <c r="J125" s="2">
        <f t="shared" si="7"/>
        <v>0.54378616810327385</v>
      </c>
    </row>
    <row r="126" spans="1:10" x14ac:dyDescent="0.25">
      <c r="A126" s="6" t="s">
        <v>21</v>
      </c>
      <c r="B126" s="6" t="s">
        <v>21</v>
      </c>
      <c r="C126" s="5">
        <v>123</v>
      </c>
      <c r="D126" s="6" t="s">
        <v>120</v>
      </c>
      <c r="E126" s="6" t="s">
        <v>14</v>
      </c>
      <c r="F126" s="5">
        <v>13</v>
      </c>
      <c r="G126" s="5">
        <v>0</v>
      </c>
      <c r="H126" s="5">
        <v>0</v>
      </c>
      <c r="I126" s="2">
        <f t="shared" si="6"/>
        <v>13</v>
      </c>
      <c r="J126" s="2">
        <f t="shared" si="7"/>
        <v>5.2608150216502771</v>
      </c>
    </row>
    <row r="127" spans="1:10" x14ac:dyDescent="0.25">
      <c r="A127" s="6" t="s">
        <v>21</v>
      </c>
      <c r="B127" s="6" t="s">
        <v>21</v>
      </c>
      <c r="C127" s="5">
        <v>124</v>
      </c>
      <c r="D127" s="6" t="s">
        <v>121</v>
      </c>
      <c r="E127" s="6" t="s">
        <v>12</v>
      </c>
      <c r="F127" s="5">
        <v>10</v>
      </c>
      <c r="G127" s="5">
        <v>1</v>
      </c>
      <c r="H127" s="5">
        <v>0</v>
      </c>
      <c r="I127" s="2">
        <f t="shared" si="6"/>
        <v>10.25</v>
      </c>
      <c r="J127" s="2">
        <f t="shared" si="7"/>
        <v>4.1479503055319498</v>
      </c>
    </row>
    <row r="128" spans="1:10" x14ac:dyDescent="0.25">
      <c r="A128" s="6" t="s">
        <v>21</v>
      </c>
      <c r="B128" s="6" t="s">
        <v>21</v>
      </c>
      <c r="C128" s="5">
        <v>125</v>
      </c>
      <c r="D128" s="6" t="s">
        <v>122</v>
      </c>
      <c r="E128" s="6" t="s">
        <v>14</v>
      </c>
      <c r="F128" s="5">
        <v>3</v>
      </c>
      <c r="G128" s="5">
        <v>2</v>
      </c>
      <c r="H128" s="5">
        <v>8</v>
      </c>
      <c r="I128" s="2">
        <f t="shared" si="6"/>
        <v>3.55</v>
      </c>
      <c r="J128" s="2">
        <f t="shared" si="7"/>
        <v>1.4366071789891142</v>
      </c>
    </row>
    <row r="129" spans="1:10" x14ac:dyDescent="0.25">
      <c r="A129" s="6" t="s">
        <v>21</v>
      </c>
      <c r="B129" s="6" t="s">
        <v>21</v>
      </c>
      <c r="C129" s="5">
        <v>126</v>
      </c>
      <c r="D129" s="6" t="s">
        <v>123</v>
      </c>
      <c r="E129" s="6" t="s">
        <v>12</v>
      </c>
      <c r="F129" s="5">
        <v>54</v>
      </c>
      <c r="G129" s="5">
        <v>0</v>
      </c>
      <c r="H129" s="5">
        <v>39</v>
      </c>
      <c r="I129" s="2">
        <f t="shared" si="6"/>
        <v>54.243749999999999</v>
      </c>
      <c r="J129" s="2">
        <f t="shared" si="7"/>
        <v>21.951256525434019</v>
      </c>
    </row>
    <row r="130" spans="1:10" x14ac:dyDescent="0.25">
      <c r="A130" s="6" t="s">
        <v>21</v>
      </c>
      <c r="B130" s="6" t="s">
        <v>21</v>
      </c>
      <c r="C130" s="5" t="s">
        <v>108</v>
      </c>
      <c r="D130" s="6"/>
      <c r="E130" s="6"/>
      <c r="F130" s="5"/>
      <c r="G130" s="5"/>
      <c r="H130" s="5"/>
      <c r="I130" s="2">
        <f t="shared" si="6"/>
        <v>0</v>
      </c>
      <c r="J130" s="2">
        <f t="shared" si="7"/>
        <v>0</v>
      </c>
    </row>
    <row r="131" spans="1:10" x14ac:dyDescent="0.25">
      <c r="A131" s="6" t="s">
        <v>21</v>
      </c>
      <c r="B131" s="6" t="s">
        <v>21</v>
      </c>
      <c r="C131" s="5">
        <v>127</v>
      </c>
      <c r="D131" s="6" t="s">
        <v>124</v>
      </c>
      <c r="E131" s="6" t="s">
        <v>14</v>
      </c>
      <c r="F131" s="5">
        <v>6</v>
      </c>
      <c r="G131" s="5">
        <v>3</v>
      </c>
      <c r="H131" s="5">
        <v>30</v>
      </c>
      <c r="I131" s="2">
        <f t="shared" si="6"/>
        <v>6.9375</v>
      </c>
      <c r="J131" s="2">
        <f t="shared" si="7"/>
        <v>2.8074541702075999</v>
      </c>
    </row>
    <row r="132" spans="1:10" x14ac:dyDescent="0.25">
      <c r="A132" s="6" t="s">
        <v>21</v>
      </c>
      <c r="B132" s="6" t="s">
        <v>21</v>
      </c>
      <c r="C132" s="5">
        <v>128</v>
      </c>
      <c r="D132" s="6" t="s">
        <v>125</v>
      </c>
      <c r="E132" s="6" t="s">
        <v>12</v>
      </c>
      <c r="F132" s="5">
        <v>73</v>
      </c>
      <c r="G132" s="5">
        <v>0</v>
      </c>
      <c r="H132" s="5">
        <v>10</v>
      </c>
      <c r="I132" s="2">
        <f t="shared" si="6"/>
        <v>73.0625</v>
      </c>
      <c r="J132" s="2">
        <f t="shared" si="7"/>
        <v>29.566792116871031</v>
      </c>
    </row>
    <row r="133" spans="1:10" x14ac:dyDescent="0.25">
      <c r="A133" s="6" t="s">
        <v>21</v>
      </c>
      <c r="B133" s="6" t="s">
        <v>21</v>
      </c>
      <c r="C133" s="5">
        <v>129</v>
      </c>
      <c r="D133" s="6" t="s">
        <v>126</v>
      </c>
      <c r="E133" s="6" t="s">
        <v>14</v>
      </c>
      <c r="F133" s="5">
        <v>31</v>
      </c>
      <c r="G133" s="5">
        <v>0</v>
      </c>
      <c r="H133" s="5">
        <v>36</v>
      </c>
      <c r="I133" s="2">
        <f t="shared" si="6"/>
        <v>31.225000000000001</v>
      </c>
      <c r="J133" s="2">
        <f t="shared" si="7"/>
        <v>12.636073003925379</v>
      </c>
    </row>
    <row r="134" spans="1:10" x14ac:dyDescent="0.25">
      <c r="A134" s="6" t="s">
        <v>21</v>
      </c>
      <c r="B134" s="6" t="s">
        <v>109</v>
      </c>
      <c r="C134" s="5">
        <v>130</v>
      </c>
      <c r="D134" s="6" t="s">
        <v>127</v>
      </c>
      <c r="E134" s="6" t="s">
        <v>73</v>
      </c>
      <c r="F134" s="5">
        <v>1</v>
      </c>
      <c r="G134" s="5">
        <v>0</v>
      </c>
      <c r="H134" s="5">
        <v>0</v>
      </c>
      <c r="I134" s="2">
        <f t="shared" si="6"/>
        <v>1</v>
      </c>
      <c r="J134" s="2">
        <f t="shared" si="7"/>
        <v>0.40467807858848287</v>
      </c>
    </row>
    <row r="135" spans="1:10" x14ac:dyDescent="0.25">
      <c r="A135" s="6" t="s">
        <v>21</v>
      </c>
      <c r="B135" s="6" t="s">
        <v>21</v>
      </c>
      <c r="C135" s="5">
        <v>131</v>
      </c>
      <c r="D135" s="6" t="s">
        <v>128</v>
      </c>
      <c r="E135" s="6" t="s">
        <v>12</v>
      </c>
      <c r="F135" s="5">
        <v>5</v>
      </c>
      <c r="G135" s="5">
        <v>1</v>
      </c>
      <c r="H135" s="5">
        <v>10</v>
      </c>
      <c r="I135" s="2">
        <f t="shared" ref="I135:I196" si="8">(H135+(G135*40)+(F135*160))/160</f>
        <v>5.3125</v>
      </c>
      <c r="J135" s="2">
        <f t="shared" ref="J135:J196" si="9">I135/2.4711</f>
        <v>2.1498522925013153</v>
      </c>
    </row>
    <row r="136" spans="1:10" x14ac:dyDescent="0.25">
      <c r="A136" s="6" t="s">
        <v>21</v>
      </c>
      <c r="B136" s="6" t="s">
        <v>21</v>
      </c>
      <c r="C136" s="5">
        <v>132</v>
      </c>
      <c r="D136" s="6" t="s">
        <v>129</v>
      </c>
      <c r="E136" s="6" t="s">
        <v>14</v>
      </c>
      <c r="F136" s="5">
        <v>3</v>
      </c>
      <c r="G136" s="5">
        <v>1</v>
      </c>
      <c r="H136" s="5">
        <v>4</v>
      </c>
      <c r="I136" s="2">
        <f t="shared" si="8"/>
        <v>3.2749999999999999</v>
      </c>
      <c r="J136" s="2">
        <f t="shared" si="9"/>
        <v>1.3253207073772815</v>
      </c>
    </row>
    <row r="137" spans="1:10" x14ac:dyDescent="0.25">
      <c r="A137" s="6" t="s">
        <v>21</v>
      </c>
      <c r="B137" s="6" t="s">
        <v>21</v>
      </c>
      <c r="C137" s="5">
        <v>133</v>
      </c>
      <c r="D137" s="6" t="s">
        <v>130</v>
      </c>
      <c r="E137" s="6" t="s">
        <v>12</v>
      </c>
      <c r="F137" s="5">
        <v>67</v>
      </c>
      <c r="G137" s="5">
        <v>2</v>
      </c>
      <c r="H137" s="5">
        <v>26</v>
      </c>
      <c r="I137" s="2">
        <f t="shared" si="8"/>
        <v>67.662499999999994</v>
      </c>
      <c r="J137" s="2">
        <f t="shared" si="9"/>
        <v>27.381530492493219</v>
      </c>
    </row>
    <row r="138" spans="1:10" x14ac:dyDescent="0.25">
      <c r="A138" s="6" t="s">
        <v>21</v>
      </c>
      <c r="B138" s="6" t="s">
        <v>21</v>
      </c>
      <c r="C138" s="5">
        <v>134</v>
      </c>
      <c r="D138" s="6" t="s">
        <v>49</v>
      </c>
      <c r="E138" s="6" t="s">
        <v>14</v>
      </c>
      <c r="F138" s="5">
        <v>35</v>
      </c>
      <c r="G138" s="5">
        <v>1</v>
      </c>
      <c r="H138" s="5">
        <v>20</v>
      </c>
      <c r="I138" s="2">
        <f t="shared" si="8"/>
        <v>35.375</v>
      </c>
      <c r="J138" s="2">
        <f t="shared" si="9"/>
        <v>14.315487030067581</v>
      </c>
    </row>
    <row r="139" spans="1:10" x14ac:dyDescent="0.25">
      <c r="A139" s="6" t="s">
        <v>21</v>
      </c>
      <c r="B139" s="6" t="s">
        <v>21</v>
      </c>
      <c r="C139" s="5">
        <v>135</v>
      </c>
      <c r="D139" s="6" t="s">
        <v>131</v>
      </c>
      <c r="E139" s="6" t="s">
        <v>14</v>
      </c>
      <c r="F139" s="5">
        <v>9</v>
      </c>
      <c r="G139" s="5">
        <v>0</v>
      </c>
      <c r="H139" s="5">
        <v>16</v>
      </c>
      <c r="I139" s="2">
        <f t="shared" si="8"/>
        <v>9.1</v>
      </c>
      <c r="J139" s="2">
        <f t="shared" si="9"/>
        <v>3.6825705151551942</v>
      </c>
    </row>
    <row r="140" spans="1:10" x14ac:dyDescent="0.25">
      <c r="A140" s="6" t="s">
        <v>21</v>
      </c>
      <c r="B140" s="6" t="s">
        <v>21</v>
      </c>
      <c r="C140" s="5">
        <v>136</v>
      </c>
      <c r="D140" s="6" t="s">
        <v>132</v>
      </c>
      <c r="E140" s="6" t="s">
        <v>14</v>
      </c>
      <c r="F140" s="5">
        <v>2</v>
      </c>
      <c r="G140" s="5">
        <v>3</v>
      </c>
      <c r="H140" s="5">
        <v>6</v>
      </c>
      <c r="I140" s="2">
        <f t="shared" si="8"/>
        <v>2.7875000000000001</v>
      </c>
      <c r="J140" s="2">
        <f t="shared" si="9"/>
        <v>1.128040144065396</v>
      </c>
    </row>
    <row r="141" spans="1:10" x14ac:dyDescent="0.25">
      <c r="A141" s="6" t="s">
        <v>21</v>
      </c>
      <c r="B141" s="6" t="s">
        <v>21</v>
      </c>
      <c r="C141" s="5">
        <v>137</v>
      </c>
      <c r="D141" s="6" t="s">
        <v>133</v>
      </c>
      <c r="E141" s="6" t="s">
        <v>12</v>
      </c>
      <c r="F141" s="5">
        <v>32</v>
      </c>
      <c r="G141" s="5">
        <v>3</v>
      </c>
      <c r="H141" s="5">
        <v>10</v>
      </c>
      <c r="I141" s="2">
        <f t="shared" si="8"/>
        <v>32.8125</v>
      </c>
      <c r="J141" s="2">
        <f t="shared" si="9"/>
        <v>13.278499453684594</v>
      </c>
    </row>
    <row r="142" spans="1:10" x14ac:dyDescent="0.25">
      <c r="A142" s="6" t="s">
        <v>21</v>
      </c>
      <c r="B142" s="6" t="s">
        <v>21</v>
      </c>
      <c r="C142" s="5">
        <v>138</v>
      </c>
      <c r="D142" s="6" t="s">
        <v>134</v>
      </c>
      <c r="E142" s="6" t="s">
        <v>14</v>
      </c>
      <c r="F142" s="5">
        <v>0</v>
      </c>
      <c r="G142" s="5">
        <v>2</v>
      </c>
      <c r="H142" s="5">
        <v>10</v>
      </c>
      <c r="I142" s="2">
        <f t="shared" si="8"/>
        <v>0.5625</v>
      </c>
      <c r="J142" s="2">
        <f t="shared" si="9"/>
        <v>0.22763141920602162</v>
      </c>
    </row>
    <row r="143" spans="1:10" x14ac:dyDescent="0.25">
      <c r="A143" s="6" t="s">
        <v>21</v>
      </c>
      <c r="B143" s="6" t="s">
        <v>21</v>
      </c>
      <c r="C143" s="5">
        <v>139</v>
      </c>
      <c r="D143" s="6" t="s">
        <v>135</v>
      </c>
      <c r="E143" s="6" t="s">
        <v>14</v>
      </c>
      <c r="F143" s="5">
        <v>30</v>
      </c>
      <c r="G143" s="5">
        <v>2</v>
      </c>
      <c r="H143" s="5">
        <v>25</v>
      </c>
      <c r="I143" s="2">
        <f t="shared" si="8"/>
        <v>30.65625</v>
      </c>
      <c r="J143" s="2">
        <f t="shared" si="9"/>
        <v>12.405912346728179</v>
      </c>
    </row>
    <row r="144" spans="1:10" x14ac:dyDescent="0.25">
      <c r="A144" s="6" t="s">
        <v>21</v>
      </c>
      <c r="B144" s="6" t="s">
        <v>110</v>
      </c>
      <c r="C144" s="5">
        <v>140</v>
      </c>
      <c r="D144" s="6" t="s">
        <v>19</v>
      </c>
      <c r="E144" s="6" t="s">
        <v>73</v>
      </c>
      <c r="F144" s="5">
        <v>0</v>
      </c>
      <c r="G144" s="5">
        <v>1</v>
      </c>
      <c r="H144" s="5">
        <v>12</v>
      </c>
      <c r="I144" s="2">
        <f t="shared" si="8"/>
        <v>0.32500000000000001</v>
      </c>
      <c r="J144" s="2">
        <f t="shared" si="9"/>
        <v>0.13152037554125695</v>
      </c>
    </row>
    <row r="145" spans="1:10" x14ac:dyDescent="0.25">
      <c r="A145" s="6" t="s">
        <v>21</v>
      </c>
      <c r="B145" s="6" t="s">
        <v>21</v>
      </c>
      <c r="C145" s="5">
        <v>141</v>
      </c>
      <c r="D145" s="6" t="s">
        <v>136</v>
      </c>
      <c r="E145" s="6" t="s">
        <v>14</v>
      </c>
      <c r="F145" s="5">
        <v>4</v>
      </c>
      <c r="G145" s="5">
        <v>0</v>
      </c>
      <c r="H145" s="5">
        <v>12</v>
      </c>
      <c r="I145" s="2">
        <f t="shared" si="8"/>
        <v>4.0750000000000002</v>
      </c>
      <c r="J145" s="2">
        <f t="shared" si="9"/>
        <v>1.6490631702480678</v>
      </c>
    </row>
    <row r="146" spans="1:10" x14ac:dyDescent="0.25">
      <c r="A146" s="6" t="s">
        <v>21</v>
      </c>
      <c r="B146" s="6" t="s">
        <v>21</v>
      </c>
      <c r="C146" s="5">
        <v>142</v>
      </c>
      <c r="D146" s="6" t="s">
        <v>137</v>
      </c>
      <c r="E146" s="6" t="s">
        <v>14</v>
      </c>
      <c r="F146" s="5">
        <v>16</v>
      </c>
      <c r="G146" s="5">
        <v>2</v>
      </c>
      <c r="H146" s="5">
        <v>25</v>
      </c>
      <c r="I146" s="2">
        <f t="shared" si="8"/>
        <v>16.65625</v>
      </c>
      <c r="J146" s="2">
        <f t="shared" si="9"/>
        <v>6.7404192464894184</v>
      </c>
    </row>
    <row r="147" spans="1:10" x14ac:dyDescent="0.25">
      <c r="A147" s="6" t="s">
        <v>21</v>
      </c>
      <c r="B147" s="6" t="s">
        <v>21</v>
      </c>
      <c r="C147" s="5">
        <v>143</v>
      </c>
      <c r="D147" s="6" t="s">
        <v>136</v>
      </c>
      <c r="E147" s="6" t="s">
        <v>12</v>
      </c>
      <c r="F147" s="5">
        <v>31</v>
      </c>
      <c r="G147" s="5">
        <v>0</v>
      </c>
      <c r="H147" s="5">
        <v>12</v>
      </c>
      <c r="I147" s="2">
        <f t="shared" si="8"/>
        <v>31.074999999999999</v>
      </c>
      <c r="J147" s="2">
        <f t="shared" si="9"/>
        <v>12.575371292137106</v>
      </c>
    </row>
    <row r="148" spans="1:10" x14ac:dyDescent="0.25">
      <c r="A148" s="6" t="s">
        <v>21</v>
      </c>
      <c r="B148" s="6" t="s">
        <v>21</v>
      </c>
      <c r="C148" s="5">
        <v>144</v>
      </c>
      <c r="D148" s="6" t="s">
        <v>63</v>
      </c>
      <c r="E148" s="6" t="s">
        <v>14</v>
      </c>
      <c r="F148" s="5">
        <v>1</v>
      </c>
      <c r="G148" s="5">
        <v>0</v>
      </c>
      <c r="H148" s="5">
        <v>16</v>
      </c>
      <c r="I148" s="2">
        <f t="shared" si="8"/>
        <v>1.1000000000000001</v>
      </c>
      <c r="J148" s="2">
        <f t="shared" si="9"/>
        <v>0.44514588644733122</v>
      </c>
    </row>
    <row r="149" spans="1:10" x14ac:dyDescent="0.25">
      <c r="A149" s="6" t="s">
        <v>21</v>
      </c>
      <c r="B149" s="6" t="s">
        <v>21</v>
      </c>
      <c r="C149" s="5">
        <v>145</v>
      </c>
      <c r="D149" s="6" t="s">
        <v>63</v>
      </c>
      <c r="E149" s="6" t="s">
        <v>14</v>
      </c>
      <c r="F149" s="5">
        <v>0</v>
      </c>
      <c r="G149" s="5">
        <v>0</v>
      </c>
      <c r="H149" s="5">
        <v>12</v>
      </c>
      <c r="I149" s="2">
        <f t="shared" si="8"/>
        <v>7.4999999999999997E-2</v>
      </c>
      <c r="J149" s="2">
        <f t="shared" si="9"/>
        <v>3.0350855894136216E-2</v>
      </c>
    </row>
    <row r="150" spans="1:10" x14ac:dyDescent="0.25">
      <c r="A150" s="6" t="s">
        <v>21</v>
      </c>
      <c r="B150" s="6" t="s">
        <v>21</v>
      </c>
      <c r="C150" s="5">
        <v>146</v>
      </c>
      <c r="D150" s="6" t="s">
        <v>63</v>
      </c>
      <c r="E150" s="6" t="s">
        <v>14</v>
      </c>
      <c r="F150" s="5">
        <v>0</v>
      </c>
      <c r="G150" s="5">
        <v>0</v>
      </c>
      <c r="H150" s="5">
        <v>25</v>
      </c>
      <c r="I150" s="2">
        <f t="shared" si="8"/>
        <v>0.15625</v>
      </c>
      <c r="J150" s="2">
        <f t="shared" si="9"/>
        <v>6.3230949779450457E-2</v>
      </c>
    </row>
    <row r="151" spans="1:10" x14ac:dyDescent="0.25">
      <c r="A151" s="6" t="s">
        <v>21</v>
      </c>
      <c r="B151" s="6" t="s">
        <v>21</v>
      </c>
      <c r="C151" s="5">
        <v>147</v>
      </c>
      <c r="D151" s="6" t="s">
        <v>63</v>
      </c>
      <c r="E151" s="6" t="s">
        <v>14</v>
      </c>
      <c r="F151" s="5">
        <v>0</v>
      </c>
      <c r="G151" s="5">
        <v>0</v>
      </c>
      <c r="H151" s="5">
        <v>25</v>
      </c>
      <c r="I151" s="2">
        <f t="shared" si="8"/>
        <v>0.15625</v>
      </c>
      <c r="J151" s="2">
        <f t="shared" si="9"/>
        <v>6.3230949779450457E-2</v>
      </c>
    </row>
    <row r="152" spans="1:10" x14ac:dyDescent="0.25">
      <c r="A152" s="6" t="s">
        <v>21</v>
      </c>
      <c r="B152" s="6" t="s">
        <v>21</v>
      </c>
      <c r="C152" s="5">
        <v>148</v>
      </c>
      <c r="D152" s="6" t="s">
        <v>138</v>
      </c>
      <c r="E152" s="6" t="s">
        <v>12</v>
      </c>
      <c r="F152" s="5">
        <v>37</v>
      </c>
      <c r="G152" s="5">
        <v>1</v>
      </c>
      <c r="H152" s="5">
        <v>20</v>
      </c>
      <c r="I152" s="2">
        <f t="shared" si="8"/>
        <v>37.375</v>
      </c>
      <c r="J152" s="2">
        <f t="shared" si="9"/>
        <v>15.124843187244547</v>
      </c>
    </row>
    <row r="153" spans="1:10" x14ac:dyDescent="0.25">
      <c r="A153" s="6" t="s">
        <v>21</v>
      </c>
      <c r="B153" s="6" t="s">
        <v>21</v>
      </c>
      <c r="C153" s="5">
        <v>149</v>
      </c>
      <c r="D153" s="6" t="s">
        <v>63</v>
      </c>
      <c r="E153" s="6" t="s">
        <v>14</v>
      </c>
      <c r="F153" s="5">
        <v>0</v>
      </c>
      <c r="G153" s="5">
        <v>2</v>
      </c>
      <c r="H153" s="5">
        <v>0</v>
      </c>
      <c r="I153" s="2">
        <f t="shared" si="8"/>
        <v>0.5</v>
      </c>
      <c r="J153" s="2">
        <f t="shared" si="9"/>
        <v>0.20233903929424144</v>
      </c>
    </row>
    <row r="154" spans="1:10" x14ac:dyDescent="0.25">
      <c r="A154" s="6" t="s">
        <v>21</v>
      </c>
      <c r="B154" s="6" t="s">
        <v>21</v>
      </c>
      <c r="C154" s="5">
        <v>150</v>
      </c>
      <c r="D154" s="6" t="s">
        <v>63</v>
      </c>
      <c r="E154" s="6" t="s">
        <v>14</v>
      </c>
      <c r="F154" s="5">
        <v>0</v>
      </c>
      <c r="G154" s="5">
        <v>2</v>
      </c>
      <c r="H154" s="5">
        <v>20</v>
      </c>
      <c r="I154" s="2">
        <f t="shared" si="8"/>
        <v>0.625</v>
      </c>
      <c r="J154" s="2">
        <f t="shared" si="9"/>
        <v>0.25292379911780183</v>
      </c>
    </row>
    <row r="155" spans="1:10" x14ac:dyDescent="0.25">
      <c r="A155" s="6" t="s">
        <v>21</v>
      </c>
      <c r="B155" s="6" t="s">
        <v>21</v>
      </c>
      <c r="C155" s="5">
        <v>151</v>
      </c>
      <c r="D155" s="6" t="s">
        <v>63</v>
      </c>
      <c r="E155" s="6" t="s">
        <v>14</v>
      </c>
      <c r="F155" s="5">
        <v>1</v>
      </c>
      <c r="G155" s="5">
        <v>1</v>
      </c>
      <c r="H155" s="5">
        <v>10</v>
      </c>
      <c r="I155" s="2">
        <f t="shared" si="8"/>
        <v>1.3125</v>
      </c>
      <c r="J155" s="2">
        <f t="shared" si="9"/>
        <v>0.53113997814738378</v>
      </c>
    </row>
    <row r="156" spans="1:10" x14ac:dyDescent="0.25">
      <c r="A156" s="6" t="s">
        <v>21</v>
      </c>
      <c r="B156" s="6" t="s">
        <v>21</v>
      </c>
      <c r="C156" s="5">
        <v>152</v>
      </c>
      <c r="D156" s="6" t="s">
        <v>139</v>
      </c>
      <c r="E156" s="6" t="s">
        <v>14</v>
      </c>
      <c r="F156" s="5">
        <v>6</v>
      </c>
      <c r="G156" s="5">
        <v>0</v>
      </c>
      <c r="H156" s="5">
        <v>17</v>
      </c>
      <c r="I156" s="2">
        <f t="shared" si="8"/>
        <v>6.1062500000000002</v>
      </c>
      <c r="J156" s="2">
        <f t="shared" si="9"/>
        <v>2.4710655173809237</v>
      </c>
    </row>
    <row r="157" spans="1:10" x14ac:dyDescent="0.25">
      <c r="A157" s="6" t="s">
        <v>21</v>
      </c>
      <c r="B157" s="6" t="s">
        <v>21</v>
      </c>
      <c r="C157" s="5">
        <v>153</v>
      </c>
      <c r="D157" s="6" t="s">
        <v>140</v>
      </c>
      <c r="E157" s="6" t="s">
        <v>14</v>
      </c>
      <c r="F157" s="5">
        <v>9</v>
      </c>
      <c r="G157" s="5">
        <v>0</v>
      </c>
      <c r="H157" s="5">
        <v>32</v>
      </c>
      <c r="I157" s="2">
        <f t="shared" si="8"/>
        <v>9.1999999999999993</v>
      </c>
      <c r="J157" s="2">
        <f t="shared" si="9"/>
        <v>3.7230383230140425</v>
      </c>
    </row>
    <row r="158" spans="1:10" x14ac:dyDescent="0.25">
      <c r="A158" s="6" t="s">
        <v>21</v>
      </c>
      <c r="B158" s="6" t="s">
        <v>21</v>
      </c>
      <c r="C158" s="5">
        <v>154</v>
      </c>
      <c r="D158" s="6" t="s">
        <v>141</v>
      </c>
      <c r="E158" s="6" t="s">
        <v>12</v>
      </c>
      <c r="F158" s="5">
        <v>26</v>
      </c>
      <c r="G158" s="5">
        <v>3</v>
      </c>
      <c r="H158" s="5">
        <v>10</v>
      </c>
      <c r="I158" s="2">
        <f t="shared" si="8"/>
        <v>26.8125</v>
      </c>
      <c r="J158" s="2">
        <f t="shared" si="9"/>
        <v>10.850430982153698</v>
      </c>
    </row>
    <row r="159" spans="1:10" x14ac:dyDescent="0.25">
      <c r="A159" s="6" t="s">
        <v>21</v>
      </c>
      <c r="B159" s="6" t="s">
        <v>21</v>
      </c>
      <c r="C159" s="5">
        <v>155</v>
      </c>
      <c r="D159" s="6" t="s">
        <v>63</v>
      </c>
      <c r="E159" s="6" t="s">
        <v>14</v>
      </c>
      <c r="F159" s="5">
        <v>0</v>
      </c>
      <c r="G159" s="5">
        <v>3</v>
      </c>
      <c r="H159" s="5">
        <v>6</v>
      </c>
      <c r="I159" s="2">
        <f t="shared" si="8"/>
        <v>0.78749999999999998</v>
      </c>
      <c r="J159" s="2">
        <f t="shared" si="9"/>
        <v>0.31868398688843025</v>
      </c>
    </row>
    <row r="160" spans="1:10" x14ac:dyDescent="0.25">
      <c r="A160" s="6" t="s">
        <v>21</v>
      </c>
      <c r="B160" s="6" t="s">
        <v>21</v>
      </c>
      <c r="C160" s="5">
        <v>156</v>
      </c>
      <c r="D160" s="6" t="s">
        <v>142</v>
      </c>
      <c r="E160" s="6" t="s">
        <v>12</v>
      </c>
      <c r="F160" s="5">
        <v>34</v>
      </c>
      <c r="G160" s="5">
        <v>0</v>
      </c>
      <c r="H160" s="5">
        <v>3</v>
      </c>
      <c r="I160" s="2">
        <f t="shared" si="8"/>
        <v>34.018749999999997</v>
      </c>
      <c r="J160" s="2">
        <f t="shared" si="9"/>
        <v>13.766642385981951</v>
      </c>
    </row>
    <row r="161" spans="1:10" x14ac:dyDescent="0.25">
      <c r="A161" s="6" t="s">
        <v>21</v>
      </c>
      <c r="B161" s="6" t="s">
        <v>21</v>
      </c>
      <c r="C161" s="5">
        <v>157</v>
      </c>
      <c r="D161" s="6" t="s">
        <v>63</v>
      </c>
      <c r="E161" s="6" t="s">
        <v>14</v>
      </c>
      <c r="F161" s="5">
        <v>0</v>
      </c>
      <c r="G161" s="5">
        <v>2</v>
      </c>
      <c r="H161" s="5">
        <v>0</v>
      </c>
      <c r="I161" s="2">
        <f t="shared" si="8"/>
        <v>0.5</v>
      </c>
      <c r="J161" s="2">
        <f t="shared" si="9"/>
        <v>0.20233903929424144</v>
      </c>
    </row>
    <row r="162" spans="1:10" x14ac:dyDescent="0.25">
      <c r="A162" s="6" t="s">
        <v>21</v>
      </c>
      <c r="B162" s="6" t="s">
        <v>26</v>
      </c>
      <c r="C162" s="5">
        <v>158</v>
      </c>
      <c r="D162" s="6" t="s">
        <v>18</v>
      </c>
      <c r="E162" s="6" t="s">
        <v>73</v>
      </c>
      <c r="F162" s="5">
        <v>1</v>
      </c>
      <c r="G162" s="5">
        <v>0</v>
      </c>
      <c r="H162" s="5">
        <v>16</v>
      </c>
      <c r="I162" s="2">
        <f t="shared" si="8"/>
        <v>1.1000000000000001</v>
      </c>
      <c r="J162" s="2">
        <f t="shared" si="9"/>
        <v>0.44514588644733122</v>
      </c>
    </row>
    <row r="163" spans="1:10" x14ac:dyDescent="0.25">
      <c r="A163" s="6" t="s">
        <v>21</v>
      </c>
      <c r="B163" s="6" t="s">
        <v>21</v>
      </c>
      <c r="C163" s="5">
        <v>159</v>
      </c>
      <c r="D163" s="6" t="s">
        <v>49</v>
      </c>
      <c r="E163" s="6" t="s">
        <v>14</v>
      </c>
      <c r="F163" s="5">
        <v>13</v>
      </c>
      <c r="G163" s="5">
        <v>1</v>
      </c>
      <c r="H163" s="5">
        <v>12</v>
      </c>
      <c r="I163" s="2">
        <f t="shared" si="8"/>
        <v>13.324999999999999</v>
      </c>
      <c r="J163" s="2">
        <f t="shared" si="9"/>
        <v>5.392335397191534</v>
      </c>
    </row>
    <row r="164" spans="1:10" x14ac:dyDescent="0.25">
      <c r="A164" s="6" t="s">
        <v>21</v>
      </c>
      <c r="B164" s="6" t="s">
        <v>21</v>
      </c>
      <c r="C164" s="5">
        <v>160</v>
      </c>
      <c r="D164" s="6" t="s">
        <v>143</v>
      </c>
      <c r="E164" s="6" t="s">
        <v>14</v>
      </c>
      <c r="F164" s="5">
        <v>7</v>
      </c>
      <c r="G164" s="5">
        <v>3</v>
      </c>
      <c r="H164" s="5">
        <v>30</v>
      </c>
      <c r="I164" s="2">
        <f t="shared" si="8"/>
        <v>7.9375</v>
      </c>
      <c r="J164" s="2">
        <f t="shared" si="9"/>
        <v>3.2121322487960828</v>
      </c>
    </row>
    <row r="165" spans="1:10" x14ac:dyDescent="0.25">
      <c r="A165" s="6" t="s">
        <v>21</v>
      </c>
      <c r="B165" s="6" t="s">
        <v>21</v>
      </c>
      <c r="C165" s="5">
        <v>161</v>
      </c>
      <c r="D165" s="6" t="s">
        <v>144</v>
      </c>
      <c r="E165" s="6" t="s">
        <v>14</v>
      </c>
      <c r="F165" s="5">
        <v>0</v>
      </c>
      <c r="G165" s="5">
        <v>3</v>
      </c>
      <c r="H165" s="5">
        <v>0</v>
      </c>
      <c r="I165" s="2">
        <f t="shared" si="8"/>
        <v>0.75</v>
      </c>
      <c r="J165" s="2">
        <f t="shared" si="9"/>
        <v>0.30350855894136214</v>
      </c>
    </row>
    <row r="166" spans="1:10" x14ac:dyDescent="0.25">
      <c r="A166" s="6" t="s">
        <v>21</v>
      </c>
      <c r="B166" s="6" t="s">
        <v>21</v>
      </c>
      <c r="C166" s="5">
        <v>162</v>
      </c>
      <c r="D166" s="6" t="s">
        <v>145</v>
      </c>
      <c r="E166" s="6" t="s">
        <v>14</v>
      </c>
      <c r="F166" s="5">
        <v>1</v>
      </c>
      <c r="G166" s="5">
        <v>1</v>
      </c>
      <c r="H166" s="5">
        <v>0</v>
      </c>
      <c r="I166" s="2">
        <f t="shared" si="8"/>
        <v>1.25</v>
      </c>
      <c r="J166" s="2">
        <f t="shared" si="9"/>
        <v>0.50584759823560366</v>
      </c>
    </row>
    <row r="167" spans="1:10" x14ac:dyDescent="0.25">
      <c r="A167" s="6" t="s">
        <v>21</v>
      </c>
      <c r="B167" s="6" t="s">
        <v>21</v>
      </c>
      <c r="C167" s="5">
        <v>163</v>
      </c>
      <c r="D167" s="6" t="s">
        <v>146</v>
      </c>
      <c r="E167" s="6" t="s">
        <v>14</v>
      </c>
      <c r="F167" s="5">
        <v>14</v>
      </c>
      <c r="G167" s="5">
        <v>2</v>
      </c>
      <c r="H167" s="5">
        <v>0</v>
      </c>
      <c r="I167" s="2">
        <f t="shared" si="8"/>
        <v>14.5</v>
      </c>
      <c r="J167" s="2">
        <f t="shared" si="9"/>
        <v>5.867832139533002</v>
      </c>
    </row>
    <row r="168" spans="1:10" x14ac:dyDescent="0.25">
      <c r="A168" s="6" t="s">
        <v>21</v>
      </c>
      <c r="B168" s="6" t="s">
        <v>21</v>
      </c>
      <c r="C168" s="5">
        <v>164</v>
      </c>
      <c r="D168" s="6" t="s">
        <v>147</v>
      </c>
      <c r="E168" s="6" t="s">
        <v>9</v>
      </c>
      <c r="F168" s="5">
        <v>6</v>
      </c>
      <c r="G168" s="5">
        <v>2</v>
      </c>
      <c r="H168" s="5">
        <v>32</v>
      </c>
      <c r="I168" s="2">
        <f t="shared" si="8"/>
        <v>6.7</v>
      </c>
      <c r="J168" s="2">
        <f t="shared" si="9"/>
        <v>2.7113431265428356</v>
      </c>
    </row>
    <row r="169" spans="1:10" x14ac:dyDescent="0.25">
      <c r="A169" s="6" t="s">
        <v>21</v>
      </c>
      <c r="B169" s="6" t="s">
        <v>21</v>
      </c>
      <c r="C169" s="5">
        <v>165</v>
      </c>
      <c r="D169" s="6" t="s">
        <v>63</v>
      </c>
      <c r="E169" s="6" t="s">
        <v>14</v>
      </c>
      <c r="F169" s="5">
        <v>0</v>
      </c>
      <c r="G169" s="5">
        <v>0</v>
      </c>
      <c r="H169" s="5">
        <v>32</v>
      </c>
      <c r="I169" s="2">
        <f t="shared" si="8"/>
        <v>0.2</v>
      </c>
      <c r="J169" s="2">
        <f t="shared" si="9"/>
        <v>8.0935615717696585E-2</v>
      </c>
    </row>
    <row r="170" spans="1:10" x14ac:dyDescent="0.25">
      <c r="A170" s="6" t="s">
        <v>21</v>
      </c>
      <c r="B170" s="6" t="s">
        <v>21</v>
      </c>
      <c r="C170" s="5">
        <v>166</v>
      </c>
      <c r="D170" s="6" t="s">
        <v>155</v>
      </c>
      <c r="E170" s="6" t="s">
        <v>12</v>
      </c>
      <c r="F170" s="5">
        <v>15</v>
      </c>
      <c r="G170" s="5">
        <v>1</v>
      </c>
      <c r="H170" s="5">
        <v>22</v>
      </c>
      <c r="I170" s="2">
        <f t="shared" si="8"/>
        <v>15.387499999999999</v>
      </c>
      <c r="J170" s="2">
        <f t="shared" si="9"/>
        <v>6.2269839342802804</v>
      </c>
    </row>
    <row r="171" spans="1:10" x14ac:dyDescent="0.25">
      <c r="A171" s="6" t="s">
        <v>21</v>
      </c>
      <c r="B171" s="6" t="s">
        <v>21</v>
      </c>
      <c r="C171" s="5">
        <v>167</v>
      </c>
      <c r="D171" s="6" t="s">
        <v>156</v>
      </c>
      <c r="E171" s="6" t="s">
        <v>9</v>
      </c>
      <c r="F171" s="5">
        <v>12</v>
      </c>
      <c r="G171" s="5">
        <v>2</v>
      </c>
      <c r="H171" s="5">
        <v>30</v>
      </c>
      <c r="I171" s="2">
        <f t="shared" si="8"/>
        <v>12.6875</v>
      </c>
      <c r="J171" s="2">
        <f t="shared" si="9"/>
        <v>5.134353122091377</v>
      </c>
    </row>
    <row r="172" spans="1:10" x14ac:dyDescent="0.25">
      <c r="A172" s="6" t="s">
        <v>21</v>
      </c>
      <c r="B172" s="6" t="s">
        <v>21</v>
      </c>
      <c r="C172" s="5">
        <v>168</v>
      </c>
      <c r="D172" s="6" t="s">
        <v>157</v>
      </c>
      <c r="E172" s="6" t="s">
        <v>9</v>
      </c>
      <c r="F172" s="5">
        <v>11</v>
      </c>
      <c r="G172" s="5">
        <v>0</v>
      </c>
      <c r="H172" s="5">
        <v>8</v>
      </c>
      <c r="I172" s="2">
        <f t="shared" si="8"/>
        <v>11.05</v>
      </c>
      <c r="J172" s="2">
        <f t="shared" si="9"/>
        <v>4.4716927684027361</v>
      </c>
    </row>
    <row r="173" spans="1:10" x14ac:dyDescent="0.25">
      <c r="A173" s="6" t="s">
        <v>21</v>
      </c>
      <c r="B173" s="6" t="s">
        <v>21</v>
      </c>
      <c r="C173" s="5">
        <v>169</v>
      </c>
      <c r="D173" s="6" t="s">
        <v>158</v>
      </c>
      <c r="E173" s="6" t="s">
        <v>9</v>
      </c>
      <c r="F173" s="5">
        <v>7</v>
      </c>
      <c r="G173" s="5">
        <v>1</v>
      </c>
      <c r="H173" s="5">
        <v>20</v>
      </c>
      <c r="I173" s="2">
        <f t="shared" si="8"/>
        <v>7.375</v>
      </c>
      <c r="J173" s="2">
        <f t="shared" si="9"/>
        <v>2.9845008295900612</v>
      </c>
    </row>
    <row r="174" spans="1:10" x14ac:dyDescent="0.25">
      <c r="A174" s="6" t="s">
        <v>21</v>
      </c>
      <c r="B174" s="6" t="s">
        <v>21</v>
      </c>
      <c r="C174" s="5">
        <v>170</v>
      </c>
      <c r="D174" s="6" t="s">
        <v>35</v>
      </c>
      <c r="E174" s="6" t="s">
        <v>74</v>
      </c>
      <c r="F174" s="5">
        <v>1</v>
      </c>
      <c r="G174" s="5">
        <v>1</v>
      </c>
      <c r="H174" s="5">
        <v>16</v>
      </c>
      <c r="I174" s="2">
        <f t="shared" si="8"/>
        <v>1.35</v>
      </c>
      <c r="J174" s="2">
        <f t="shared" si="9"/>
        <v>0.54631540609445195</v>
      </c>
    </row>
    <row r="175" spans="1:10" x14ac:dyDescent="0.25">
      <c r="A175" s="6" t="s">
        <v>21</v>
      </c>
      <c r="B175" s="6" t="s">
        <v>21</v>
      </c>
      <c r="C175" s="5">
        <v>171</v>
      </c>
      <c r="D175" s="6" t="s">
        <v>159</v>
      </c>
      <c r="E175" s="6" t="s">
        <v>9</v>
      </c>
      <c r="F175" s="5">
        <v>7</v>
      </c>
      <c r="G175" s="5">
        <v>3</v>
      </c>
      <c r="H175" s="5">
        <v>24</v>
      </c>
      <c r="I175" s="2">
        <f t="shared" si="8"/>
        <v>7.9</v>
      </c>
      <c r="J175" s="2">
        <f t="shared" si="9"/>
        <v>3.1969568208490151</v>
      </c>
    </row>
    <row r="176" spans="1:10" x14ac:dyDescent="0.25">
      <c r="A176" s="6" t="s">
        <v>21</v>
      </c>
      <c r="B176" s="6" t="s">
        <v>21</v>
      </c>
      <c r="C176" s="5">
        <v>172</v>
      </c>
      <c r="D176" s="6" t="s">
        <v>160</v>
      </c>
      <c r="E176" s="6" t="s">
        <v>14</v>
      </c>
      <c r="F176" s="5">
        <v>5</v>
      </c>
      <c r="G176" s="5">
        <v>0</v>
      </c>
      <c r="H176" s="5">
        <v>20</v>
      </c>
      <c r="I176" s="2">
        <f t="shared" si="8"/>
        <v>5.125</v>
      </c>
      <c r="J176" s="2">
        <f t="shared" si="9"/>
        <v>2.0739751527659749</v>
      </c>
    </row>
    <row r="177" spans="1:11" x14ac:dyDescent="0.25">
      <c r="A177" s="6" t="s">
        <v>21</v>
      </c>
      <c r="B177" s="6" t="s">
        <v>21</v>
      </c>
      <c r="C177" s="5">
        <v>173</v>
      </c>
      <c r="D177" s="6" t="s">
        <v>161</v>
      </c>
      <c r="E177" s="6" t="s">
        <v>9</v>
      </c>
      <c r="F177" s="5">
        <v>11</v>
      </c>
      <c r="G177" s="5">
        <v>2</v>
      </c>
      <c r="H177" s="5">
        <v>12</v>
      </c>
      <c r="I177" s="2">
        <f t="shared" si="8"/>
        <v>11.574999999999999</v>
      </c>
      <c r="J177" s="2">
        <f t="shared" si="9"/>
        <v>4.6841487596616895</v>
      </c>
    </row>
    <row r="178" spans="1:11" x14ac:dyDescent="0.25">
      <c r="A178" s="6" t="s">
        <v>21</v>
      </c>
      <c r="B178" s="6" t="s">
        <v>21</v>
      </c>
      <c r="C178" s="5">
        <v>174</v>
      </c>
      <c r="D178" s="6" t="s">
        <v>162</v>
      </c>
      <c r="E178" s="6" t="s">
        <v>9</v>
      </c>
      <c r="F178" s="5">
        <v>11</v>
      </c>
      <c r="G178" s="5">
        <v>3</v>
      </c>
      <c r="H178" s="5">
        <v>8</v>
      </c>
      <c r="I178" s="2">
        <f t="shared" si="8"/>
        <v>11.8</v>
      </c>
      <c r="J178" s="2">
        <f t="shared" si="9"/>
        <v>4.7752013273440985</v>
      </c>
    </row>
    <row r="179" spans="1:11" x14ac:dyDescent="0.25">
      <c r="A179" s="6" t="s">
        <v>21</v>
      </c>
      <c r="B179" s="6" t="s">
        <v>21</v>
      </c>
      <c r="C179" s="5">
        <v>175</v>
      </c>
      <c r="D179" s="6" t="s">
        <v>163</v>
      </c>
      <c r="E179" s="6" t="s">
        <v>14</v>
      </c>
      <c r="F179" s="5">
        <v>6</v>
      </c>
      <c r="G179" s="5">
        <v>3</v>
      </c>
      <c r="H179" s="5">
        <v>30</v>
      </c>
      <c r="I179" s="2">
        <f t="shared" si="8"/>
        <v>6.9375</v>
      </c>
      <c r="J179" s="2">
        <f t="shared" si="9"/>
        <v>2.8074541702075999</v>
      </c>
    </row>
    <row r="180" spans="1:11" x14ac:dyDescent="0.25">
      <c r="A180" s="6" t="s">
        <v>148</v>
      </c>
      <c r="B180" s="6" t="s">
        <v>151</v>
      </c>
      <c r="C180" s="5">
        <v>176</v>
      </c>
      <c r="D180" s="6" t="s">
        <v>164</v>
      </c>
      <c r="E180" s="6" t="s">
        <v>164</v>
      </c>
      <c r="F180" s="5">
        <v>13</v>
      </c>
      <c r="G180" s="5">
        <v>2</v>
      </c>
      <c r="H180" s="5">
        <v>10</v>
      </c>
      <c r="I180" s="2">
        <f t="shared" si="8"/>
        <v>13.5625</v>
      </c>
      <c r="J180" s="2">
        <f t="shared" si="9"/>
        <v>5.4884464408562987</v>
      </c>
      <c r="K180" t="s">
        <v>152</v>
      </c>
    </row>
    <row r="181" spans="1:11" x14ac:dyDescent="0.25">
      <c r="A181" s="6" t="s">
        <v>148</v>
      </c>
      <c r="B181" s="6" t="s">
        <v>151</v>
      </c>
      <c r="C181" s="5">
        <v>177</v>
      </c>
      <c r="D181" s="6" t="s">
        <v>165</v>
      </c>
      <c r="E181" s="6" t="s">
        <v>173</v>
      </c>
      <c r="F181" s="5">
        <v>11</v>
      </c>
      <c r="G181" s="5">
        <v>1</v>
      </c>
      <c r="H181" s="5">
        <v>30</v>
      </c>
      <c r="I181" s="2">
        <f t="shared" si="8"/>
        <v>11.4375</v>
      </c>
      <c r="J181" s="2">
        <f t="shared" si="9"/>
        <v>4.6285055238557726</v>
      </c>
    </row>
    <row r="182" spans="1:11" x14ac:dyDescent="0.25">
      <c r="A182" s="6" t="s">
        <v>148</v>
      </c>
      <c r="B182" s="6" t="s">
        <v>151</v>
      </c>
      <c r="C182" s="5">
        <v>178</v>
      </c>
      <c r="D182" s="6" t="s">
        <v>166</v>
      </c>
      <c r="E182" s="6" t="s">
        <v>174</v>
      </c>
      <c r="F182" s="5">
        <v>0</v>
      </c>
      <c r="G182" s="5">
        <v>2</v>
      </c>
      <c r="H182" s="5">
        <v>8</v>
      </c>
      <c r="I182" s="2">
        <f t="shared" si="8"/>
        <v>0.55000000000000004</v>
      </c>
      <c r="J182" s="2">
        <f t="shared" si="9"/>
        <v>0.22257294322366561</v>
      </c>
    </row>
    <row r="183" spans="1:11" x14ac:dyDescent="0.25">
      <c r="A183" s="6" t="s">
        <v>148</v>
      </c>
      <c r="B183" s="6" t="s">
        <v>151</v>
      </c>
      <c r="C183" s="5">
        <v>179</v>
      </c>
      <c r="D183" s="6" t="s">
        <v>167</v>
      </c>
      <c r="E183" s="6" t="s">
        <v>14</v>
      </c>
      <c r="F183" s="5">
        <v>1</v>
      </c>
      <c r="G183" s="5">
        <v>2</v>
      </c>
      <c r="H183" s="5">
        <v>24</v>
      </c>
      <c r="I183" s="2">
        <f t="shared" si="8"/>
        <v>1.65</v>
      </c>
      <c r="J183" s="2">
        <f t="shared" si="9"/>
        <v>0.66771882967099672</v>
      </c>
    </row>
    <row r="184" spans="1:11" x14ac:dyDescent="0.25">
      <c r="A184" s="6" t="s">
        <v>148</v>
      </c>
      <c r="B184" s="6" t="s">
        <v>151</v>
      </c>
      <c r="C184" s="5">
        <v>180</v>
      </c>
      <c r="D184" s="6" t="s">
        <v>167</v>
      </c>
      <c r="E184" s="6" t="s">
        <v>12</v>
      </c>
      <c r="F184" s="5">
        <v>19</v>
      </c>
      <c r="G184" s="5">
        <v>2</v>
      </c>
      <c r="H184" s="5">
        <v>16</v>
      </c>
      <c r="I184" s="2">
        <f t="shared" si="8"/>
        <v>19.600000000000001</v>
      </c>
      <c r="J184" s="2">
        <f t="shared" si="9"/>
        <v>7.9316903403342653</v>
      </c>
    </row>
    <row r="185" spans="1:11" x14ac:dyDescent="0.25">
      <c r="A185" s="6" t="s">
        <v>148</v>
      </c>
      <c r="B185" s="6" t="s">
        <v>151</v>
      </c>
      <c r="C185" s="5">
        <v>181</v>
      </c>
      <c r="D185" s="6" t="s">
        <v>167</v>
      </c>
      <c r="E185" s="6" t="s">
        <v>12</v>
      </c>
      <c r="F185" s="5">
        <v>23</v>
      </c>
      <c r="G185" s="5">
        <v>2</v>
      </c>
      <c r="H185" s="5">
        <v>8</v>
      </c>
      <c r="I185" s="2">
        <f t="shared" si="8"/>
        <v>23.55</v>
      </c>
      <c r="J185" s="2">
        <f t="shared" si="9"/>
        <v>9.5301687507587722</v>
      </c>
    </row>
    <row r="186" spans="1:11" x14ac:dyDescent="0.25">
      <c r="A186" s="6" t="s">
        <v>148</v>
      </c>
      <c r="B186" s="6" t="s">
        <v>151</v>
      </c>
      <c r="C186" s="5">
        <v>182</v>
      </c>
      <c r="D186" s="6" t="s">
        <v>168</v>
      </c>
      <c r="E186" s="6" t="s">
        <v>12</v>
      </c>
      <c r="F186" s="5">
        <v>32</v>
      </c>
      <c r="G186" s="5">
        <v>0</v>
      </c>
      <c r="H186" s="5">
        <v>2</v>
      </c>
      <c r="I186" s="2">
        <f t="shared" si="8"/>
        <v>32.012500000000003</v>
      </c>
      <c r="J186" s="2">
        <f t="shared" si="9"/>
        <v>12.954756990813809</v>
      </c>
    </row>
    <row r="187" spans="1:11" x14ac:dyDescent="0.25">
      <c r="A187" s="6" t="s">
        <v>148</v>
      </c>
      <c r="B187" s="6" t="s">
        <v>151</v>
      </c>
      <c r="C187" s="5">
        <v>183</v>
      </c>
      <c r="D187" s="4" t="s">
        <v>169</v>
      </c>
      <c r="E187" s="4" t="s">
        <v>14</v>
      </c>
      <c r="F187" s="2">
        <v>5</v>
      </c>
      <c r="G187" s="2">
        <v>3</v>
      </c>
      <c r="H187" s="2">
        <v>22</v>
      </c>
      <c r="I187" s="2">
        <f t="shared" si="8"/>
        <v>5.8875000000000002</v>
      </c>
      <c r="J187" s="2">
        <f t="shared" si="9"/>
        <v>2.3825421876896931</v>
      </c>
    </row>
    <row r="188" spans="1:11" x14ac:dyDescent="0.25">
      <c r="A188" s="6" t="s">
        <v>148</v>
      </c>
      <c r="B188" s="4" t="s">
        <v>153</v>
      </c>
      <c r="C188" s="5">
        <v>184</v>
      </c>
      <c r="D188" s="4" t="s">
        <v>40</v>
      </c>
      <c r="E188" s="4" t="s">
        <v>73</v>
      </c>
      <c r="F188" s="2">
        <v>0</v>
      </c>
      <c r="G188" s="2">
        <v>3</v>
      </c>
      <c r="H188" s="2">
        <v>36</v>
      </c>
      <c r="I188" s="2">
        <f t="shared" si="8"/>
        <v>0.97499999999999998</v>
      </c>
      <c r="J188" s="2">
        <f t="shared" si="9"/>
        <v>0.3945611266237708</v>
      </c>
    </row>
    <row r="189" spans="1:11" x14ac:dyDescent="0.25">
      <c r="A189" s="6" t="s">
        <v>148</v>
      </c>
      <c r="B189" s="4" t="s">
        <v>153</v>
      </c>
      <c r="C189" s="5">
        <v>185</v>
      </c>
      <c r="D189" s="4" t="s">
        <v>170</v>
      </c>
      <c r="E189" s="4" t="s">
        <v>73</v>
      </c>
      <c r="F189" s="2">
        <v>0</v>
      </c>
      <c r="G189" s="2">
        <v>2</v>
      </c>
      <c r="H189" s="2">
        <v>5</v>
      </c>
      <c r="I189" s="2">
        <f t="shared" si="8"/>
        <v>0.53125</v>
      </c>
      <c r="J189" s="2">
        <f t="shared" si="9"/>
        <v>0.21498522925013153</v>
      </c>
    </row>
    <row r="190" spans="1:11" x14ac:dyDescent="0.25">
      <c r="A190" s="6" t="s">
        <v>148</v>
      </c>
      <c r="B190" s="4" t="s">
        <v>154</v>
      </c>
      <c r="C190" s="5">
        <v>186</v>
      </c>
      <c r="D190" s="4" t="s">
        <v>40</v>
      </c>
      <c r="E190" s="4" t="s">
        <v>73</v>
      </c>
      <c r="F190" s="2">
        <v>1</v>
      </c>
      <c r="G190" s="2">
        <v>1</v>
      </c>
      <c r="H190" s="2">
        <v>28</v>
      </c>
      <c r="I190" s="2">
        <f t="shared" si="8"/>
        <v>1.425</v>
      </c>
      <c r="J190" s="2">
        <f t="shared" si="9"/>
        <v>0.57666626198858817</v>
      </c>
    </row>
    <row r="191" spans="1:11" x14ac:dyDescent="0.25">
      <c r="A191" s="6" t="s">
        <v>148</v>
      </c>
      <c r="B191" s="4" t="s">
        <v>151</v>
      </c>
      <c r="C191" s="5">
        <v>187</v>
      </c>
      <c r="D191" s="4" t="s">
        <v>171</v>
      </c>
      <c r="E191" s="4" t="s">
        <v>12</v>
      </c>
      <c r="F191" s="2">
        <v>1</v>
      </c>
      <c r="G191" s="2">
        <v>2</v>
      </c>
      <c r="H191" s="2">
        <v>8</v>
      </c>
      <c r="I191" s="2">
        <f t="shared" si="8"/>
        <v>1.55</v>
      </c>
      <c r="J191" s="2">
        <f t="shared" si="9"/>
        <v>0.62725102181214853</v>
      </c>
    </row>
    <row r="192" spans="1:11" x14ac:dyDescent="0.25">
      <c r="A192" s="6" t="s">
        <v>148</v>
      </c>
      <c r="B192" s="4" t="s">
        <v>151</v>
      </c>
      <c r="C192" s="5">
        <v>188</v>
      </c>
      <c r="D192" s="4" t="s">
        <v>167</v>
      </c>
      <c r="E192" s="4" t="s">
        <v>12</v>
      </c>
      <c r="F192" s="2">
        <v>64</v>
      </c>
      <c r="G192" s="2">
        <v>3</v>
      </c>
      <c r="H192" s="2">
        <v>2</v>
      </c>
      <c r="I192" s="2">
        <f t="shared" si="8"/>
        <v>64.762500000000003</v>
      </c>
      <c r="J192" s="2">
        <f t="shared" si="9"/>
        <v>26.207964064586623</v>
      </c>
    </row>
    <row r="193" spans="1:11" x14ac:dyDescent="0.25">
      <c r="A193" s="6" t="s">
        <v>148</v>
      </c>
      <c r="B193" s="4" t="s">
        <v>154</v>
      </c>
      <c r="C193" s="5">
        <v>189</v>
      </c>
      <c r="D193" s="4" t="s">
        <v>172</v>
      </c>
      <c r="E193" s="4" t="s">
        <v>73</v>
      </c>
      <c r="F193" s="2">
        <v>0</v>
      </c>
      <c r="G193" s="2">
        <v>0</v>
      </c>
      <c r="H193" s="2">
        <v>16</v>
      </c>
      <c r="I193" s="2">
        <f t="shared" si="8"/>
        <v>0.1</v>
      </c>
      <c r="J193" s="2">
        <f t="shared" si="9"/>
        <v>4.0467807858848293E-2</v>
      </c>
    </row>
    <row r="194" spans="1:11" x14ac:dyDescent="0.25">
      <c r="A194" s="6" t="s">
        <v>148</v>
      </c>
      <c r="B194" s="4" t="s">
        <v>151</v>
      </c>
      <c r="C194" s="5">
        <v>190</v>
      </c>
      <c r="D194" s="4" t="s">
        <v>169</v>
      </c>
      <c r="E194" s="4" t="s">
        <v>14</v>
      </c>
      <c r="F194" s="2">
        <v>7</v>
      </c>
      <c r="G194" s="2">
        <v>1</v>
      </c>
      <c r="H194" s="2">
        <v>32</v>
      </c>
      <c r="I194" s="2">
        <f t="shared" si="8"/>
        <v>7.45</v>
      </c>
      <c r="J194" s="2">
        <f t="shared" si="9"/>
        <v>3.0148516854841976</v>
      </c>
    </row>
    <row r="195" spans="1:11" x14ac:dyDescent="0.25">
      <c r="A195" s="4" t="s">
        <v>149</v>
      </c>
      <c r="B195" s="4" t="s">
        <v>11</v>
      </c>
      <c r="C195" s="5">
        <v>191</v>
      </c>
      <c r="D195" s="4" t="s">
        <v>167</v>
      </c>
      <c r="E195" s="4" t="s">
        <v>14</v>
      </c>
      <c r="F195" s="2">
        <v>9</v>
      </c>
      <c r="G195" s="2">
        <v>0</v>
      </c>
      <c r="H195" s="2">
        <v>5</v>
      </c>
      <c r="I195" s="2">
        <f t="shared" si="8"/>
        <v>9.03125</v>
      </c>
      <c r="J195" s="2">
        <f t="shared" si="9"/>
        <v>3.6547488972522362</v>
      </c>
      <c r="K195" t="s">
        <v>150</v>
      </c>
    </row>
    <row r="196" spans="1:11" x14ac:dyDescent="0.25">
      <c r="A196" s="4" t="s">
        <v>149</v>
      </c>
      <c r="B196" s="4" t="s">
        <v>11</v>
      </c>
      <c r="C196" s="5">
        <v>192</v>
      </c>
      <c r="D196" s="4" t="s">
        <v>167</v>
      </c>
      <c r="E196" s="4" t="s">
        <v>175</v>
      </c>
      <c r="F196" s="2">
        <v>2</v>
      </c>
      <c r="G196" s="2">
        <v>1</v>
      </c>
      <c r="H196" s="2">
        <v>20</v>
      </c>
      <c r="I196" s="2">
        <f t="shared" si="8"/>
        <v>2.375</v>
      </c>
      <c r="J196" s="2">
        <f t="shared" si="9"/>
        <v>0.96111043664764684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West Tofts</vt:lpstr>
    </vt:vector>
  </TitlesOfParts>
  <Company>University of East Anglia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 (HIS)</dc:creator>
  <cp:lastModifiedBy>Jon Gregory (HIS)</cp:lastModifiedBy>
  <dcterms:created xsi:type="dcterms:W3CDTF">2016-08-10T08:19:18Z</dcterms:created>
  <dcterms:modified xsi:type="dcterms:W3CDTF">2017-05-25T08:26:46Z</dcterms:modified>
</cp:coreProperties>
</file>